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ther matters" sheetId="1" r:id="rId1"/>
    <sheet name="other matters-1" sheetId="2" r:id="rId2"/>
    <sheet name="director since 1988" sheetId="3" r:id="rId3"/>
    <sheet name="independent registered pub" sheetId="4" r:id="rId4"/>
    <sheet name="summary compensation table" sheetId="5" r:id="rId5"/>
    <sheet name="option grants in last fisc" sheetId="6" r:id="rId6"/>
    <sheet name="and fiscal yearend option " sheetId="7" r:id="rId7"/>
    <sheet name="the analog devices b v exe" sheetId="8" r:id="rId8"/>
    <sheet name="employee and executive opt" sheetId="9" r:id="rId9"/>
    <sheet name="summary of option activity" sheetId="10" r:id="rId10"/>
    <sheet name="inthemoney and outofthemon" sheetId="11" r:id="rId11"/>
    <sheet name="equity compensation plan i" sheetId="12" r:id="rId12"/>
    <sheet name="comparative stock performa" sheetId="13" r:id="rId13"/>
  </sheets>
  <definedNames/>
  <calcPr fullCalcOnLoad="1"/>
</workbook>
</file>

<file path=xl/sharedStrings.xml><?xml version="1.0" encoding="utf-8"?>
<sst xmlns="http://schemas.openxmlformats.org/spreadsheetml/2006/main" count="351" uniqueCount="234">
  <si>
    <t xml:space="preserve">  Other matters. </t>
  </si>
  <si>
    <t>Clerk, Analog Devices, Inc</t>
  </si>
  <si>
    <t>c/o: Maria Tagliaferro</t>
  </si>
  <si>
    <t>Director, Corporate Communications</t>
  </si>
  <si>
    <t>Analog Devices, Inc.</t>
  </si>
  <si>
    <t>One Technology Way</t>
  </si>
  <si>
    <t>Norwood, MA 02062</t>
  </si>
  <si>
    <t>Phone: 781-461-3282</t>
  </si>
  <si>
    <t>Fax: 781-461-3491</t>
  </si>
  <si>
    <t>Email: investor.relations@analog.com</t>
  </si>
  <si>
    <t>Percent of</t>
  </si>
  <si>
    <t>Number of</t>
  </si>
  <si>
    <t>Shares</t>
  </si>
  <si>
    <t>Common</t>
  </si>
  <si>
    <t>Acquirable</t>
  </si>
  <si>
    <t>Total</t>
  </si>
  <si>
    <t>Stock</t>
  </si>
  <si>
    <t>Name and Address of</t>
  </si>
  <si>
    <t>Beneficially</t>
  </si>
  <si>
    <t>Within</t>
  </si>
  <si>
    <t>Beneficial</t>
  </si>
  <si>
    <t>Beneficial Owner(1)</t>
  </si>
  <si>
    <t>Owned(2)</t>
  </si>
  <si>
    <t>60 Days(3)</t>
  </si>
  <si>
    <t>Ownership</t>
  </si>
  <si>
    <t>Owned(4)</t>
  </si>
  <si>
    <t>+</t>
  </si>
  <si>
    <t>5% Shareholders:</t>
  </si>
  <si>
    <t>Capital Research and Management Company(5)</t>
  </si>
  <si>
    <t>7.1%</t>
  </si>
  <si>
    <t>333 South Hope Street, 55th Floor
    Los Angeles, California 90071</t>
  </si>
  <si>
    <t>FMR Corp.(6)</t>
  </si>
  <si>
    <t>12.9%</t>
  </si>
  <si>
    <t>82 Devonshire Street
    Boston, Massachusetts 02109</t>
  </si>
  <si>
    <t>Directors and Executive Officers:</t>
  </si>
  <si>
    <t>James A. Champy</t>
  </si>
  <si>
    <t>*</t>
  </si>
  <si>
    <t>John L. Doyle</t>
  </si>
  <si>
    <t>Jerald G. Fishman</t>
  </si>
  <si>
    <t>Christine King</t>
  </si>
  <si>
    <t>Robert R. Marshall</t>
  </si>
  <si>
    <t>Robert P. McAdam</t>
  </si>
  <si>
    <t>Brian P. McAloon</t>
  </si>
  <si>
    <t>Joseph E. McDonough</t>
  </si>
  <si>
    <t>F. Grant Saviers</t>
  </si>
  <si>
    <t>Kenton J. Sicchitano</t>
  </si>
  <si>
    <t>Ray Stata(7)</t>
  </si>
  <si>
    <t>1.4%</t>
  </si>
  <si>
    <t>Lester C. Thurow</t>
  </si>
  <si>
    <t>All directors and executive officers as a group
    (17 persons, consisting of 11 officers and 6 non-employee
    directors)(8)</t>
  </si>
  <si>
    <t>2.7%</t>
  </si>
  <si>
    <t xml:space="preserve"> Director since
1988</t>
  </si>
  <si>
    <t>Maria Tagliaferro</t>
  </si>
  <si>
    <t xml:space="preserve">  Independent Registered Public Accounting Firm
Fees and Other Matters </t>
  </si>
  <si>
    <t>Fiscal 2004</t>
  </si>
  <si>
    <t>Fiscal 2003</t>
  </si>
  <si>
    <t>Audit Fees</t>
  </si>
  <si>
    <t>Audit-Related Fees</t>
  </si>
  <si>
    <t>Tax Fees</t>
  </si>
  <si>
    <t>All Other Fees</t>
  </si>
  <si>
    <t></t>
  </si>
  <si>
    <t>Total Fees</t>
  </si>
  <si>
    <t xml:space="preserve">  Summary Compensation Table </t>
  </si>
  <si>
    <t>Long-term</t>
  </si>
  <si>
    <t>Compensation</t>
  </si>
  <si>
    <t>Awards</t>
  </si>
  <si>
    <t>Annual Compensation(1)</t>
  </si>
  <si>
    <t>Other</t>
  </si>
  <si>
    <t>Securities</t>
  </si>
  <si>
    <t>Annual</t>
  </si>
  <si>
    <t>Underlying</t>
  </si>
  <si>
    <t>All Other</t>
  </si>
  <si>
    <t>Name and</t>
  </si>
  <si>
    <t>Fiscal</t>
  </si>
  <si>
    <t>Salary</t>
  </si>
  <si>
    <t>Bonus</t>
  </si>
  <si>
    <t>Options</t>
  </si>
  <si>
    <t>Principal Position</t>
  </si>
  <si>
    <t>Year</t>
  </si>
  <si>
    <t>($)(2)</t>
  </si>
  <si>
    <t>($)(3)</t>
  </si>
  <si>
    <t>($)(5)(6)</t>
  </si>
  <si>
    <t>2004</t>
  </si>
  <si>
    <t>President and Chief</t>
  </si>
  <si>
    <t>2003</t>
  </si>
  <si>
    <t>Executive Officer</t>
  </si>
  <si>
    <t>2002</t>
  </si>
  <si>
    <t>Vice President, DSP</t>
  </si>
  <si>
    <t>and System Products Group</t>
  </si>
  <si>
    <t>Vice President, Finance</t>
  </si>
  <si>
    <t>and Chief Financial</t>
  </si>
  <si>
    <t>Officer</t>
  </si>
  <si>
    <t>Vice President, Worldwide</t>
  </si>
  <si>
    <t>Manufacturing</t>
  </si>
  <si>
    <t>Vice President and General</t>
  </si>
  <si>
    <t>Manager, Analog Semiconductor</t>
  </si>
  <si>
    <t>Components</t>
  </si>
  <si>
    <t xml:space="preserve">  Option Grants in Last Fiscal Year </t>
  </si>
  <si>
    <t>Potential Realizable Value at</t>
  </si>
  <si>
    <t>Assumed Annual Rates of</t>
  </si>
  <si>
    <t>Granted to</t>
  </si>
  <si>
    <t>Exercise</t>
  </si>
  <si>
    <t>Stock Price Appreciation for</t>
  </si>
  <si>
    <t>Employees</t>
  </si>
  <si>
    <t>Price per</t>
  </si>
  <si>
    <t>Option Term (5)</t>
  </si>
  <si>
    <t>in Fiscal</t>
  </si>
  <si>
    <t>Share</t>
  </si>
  <si>
    <t>Expiration</t>
  </si>
  <si>
    <t>Name</t>
  </si>
  <si>
    <t>Granted</t>
  </si>
  <si>
    <t>Year (3)</t>
  </si>
  <si>
    <t>($)(4)</t>
  </si>
  <si>
    <t>Date</t>
  </si>
  <si>
    <t>5% ($)</t>
  </si>
  <si>
    <t>10% ($)</t>
  </si>
  <si>
    <t>3.10%</t>
  </si>
  <si>
    <t>12/10/13</t>
  </si>
  <si>
    <t>0.50%</t>
  </si>
  <si>
    <t>0.00%</t>
  </si>
  <si>
    <t>6/01/14</t>
  </si>
  <si>
    <t xml:space="preserve">  and Fiscal Year-End Option Values </t>
  </si>
  <si>
    <t>Number of Securities</t>
  </si>
  <si>
    <t>Underlying Unexercised</t>
  </si>
  <si>
    <t>Value of Unexercised</t>
  </si>
  <si>
    <t>Options at Fiscal</t>
  </si>
  <si>
    <t>In-the-Money Options at</t>
  </si>
  <si>
    <t>Year-End (#)</t>
  </si>
  <si>
    <t>Fiscal Year-End ($)(2)</t>
  </si>
  <si>
    <t>Shares Acquired</t>
  </si>
  <si>
    <t>Value</t>
  </si>
  <si>
    <t>on Exercise</t>
  </si>
  <si>
    <t>Realized</t>
  </si>
  <si>
    <t>Exercisable/</t>
  </si>
  <si>
    <t>(#)</t>
  </si>
  <si>
    <t>($)(1)</t>
  </si>
  <si>
    <t>Unexercisable</t>
  </si>
  <si>
    <t>1,498,964 / 1,905,000</t>
  </si>
  <si>
    <t>32,159,607 / 9,940,750</t>
  </si>
  <si>
    <t>218,121 /   319,003</t>
  </si>
  <si>
    <t>3,954,902 / 1,770,833</t>
  </si>
  <si>
    <t>144,930 /   301,667</t>
  </si>
  <si>
    <t>1,752,000 / 1,644,237</t>
  </si>
  <si>
    <t>343,286 /   302,566</t>
  </si>
  <si>
    <t>8,334,509 / 1,645,337</t>
  </si>
  <si>
    <t>433,286 /   302,462</t>
  </si>
  <si>
    <t>11,376,659 / 1,645,038</t>
  </si>
  <si>
    <t xml:space="preserve">  The Analog Devices B. V. Executive Pension
Scheme </t>
  </si>
  <si>
    <t>Years of Service</t>
  </si>
  <si>
    <t>Remuneration</t>
  </si>
  <si>
    <t xml:space="preserve">  Employee and Executive Option Grants </t>
  </si>
  <si>
    <t>As of the End of Fiscal Year</t>
  </si>
  <si>
    <t>Five</t>
  </si>
  <si>
    <t>Avg.</t>
  </si>
  <si>
    <t>2001</t>
  </si>
  <si>
    <t>2000</t>
  </si>
  <si>
    <t>Net grants during the period as a percentage of
    outstanding shares</t>
  </si>
  <si>
    <t>3.6%</t>
  </si>
  <si>
    <t>2.9%</t>
  </si>
  <si>
    <t>0%</t>
  </si>
  <si>
    <t>4.3%</t>
  </si>
  <si>
    <t>4.0%</t>
  </si>
  <si>
    <t>Grants to our named executive officers during the
    period as a percentage of total options granted</t>
  </si>
  <si>
    <t>5.6%</t>
  </si>
  <si>
    <t>5.1%</t>
  </si>
  <si>
    <t>0.1%</t>
  </si>
  <si>
    <t>5.8%</t>
  </si>
  <si>
    <t>6.9%</t>
  </si>
  <si>
    <t>Grants to our named executive officers during the
    period as a percentage of outstanding shares</t>
  </si>
  <si>
    <t>0.2%</t>
  </si>
  <si>
    <t>0.4%</t>
  </si>
  <si>
    <t>0.3%</t>
  </si>
  <si>
    <t>Cumulative options held by our named executive
    officers as a percentage of total options outstanding</t>
  </si>
  <si>
    <t>7.6%</t>
  </si>
  <si>
    <t>7.2%</t>
  </si>
  <si>
    <t>7.9%</t>
  </si>
  <si>
    <t>9.6%</t>
  </si>
  <si>
    <t xml:space="preserve">  Summary of Option Activity — Fiscal
2004 </t>
  </si>
  <si>
    <t>Options Outstanding</t>
  </si>
  <si>
    <t>Weighted</t>
  </si>
  <si>
    <t>Average</t>
  </si>
  <si>
    <t>Shares Available</t>
  </si>
  <si>
    <t>for Options (#)</t>
  </si>
  <si>
    <t>Options (#)</t>
  </si>
  <si>
    <t>Price ($)</t>
  </si>
  <si>
    <t>November 1, 2003</t>
  </si>
  <si>
    <t>Grants</t>
  </si>
  <si>
    <t>Exercises</t>
  </si>
  <si>
    <t>Cancellations</t>
  </si>
  <si>
    <t>October 30, 2004</t>
  </si>
  <si>
    <t xml:space="preserve">  In-the-Money and Out-of-the-Money Option
Information as of October 30, 2004 </t>
  </si>
  <si>
    <t>Exercisable</t>
  </si>
  <si>
    <t>Wtd. Avg.</t>
  </si>
  <si>
    <t>Shares(#)</t>
  </si>
  <si>
    <t>%</t>
  </si>
  <si>
    <t>In-the-Money</t>
  </si>
  <si>
    <t>Out-of-the-Money(1)</t>
  </si>
  <si>
    <t>Total Options Outstanding</t>
  </si>
  <si>
    <t xml:space="preserve">  Equity Compensation Plan Information </t>
  </si>
  <si>
    <t>(a)</t>
  </si>
  <si>
    <t>(b)</t>
  </si>
  <si>
    <t>(c)</t>
  </si>
  <si>
    <t>Weighted-average</t>
  </si>
  <si>
    <t>Remaining Available for</t>
  </si>
  <si>
    <t>Number of Securities to be</t>
  </si>
  <si>
    <t>Exercise Price of</t>
  </si>
  <si>
    <t>Future Issuance Under</t>
  </si>
  <si>
    <t>Issued Upon Exercise of</t>
  </si>
  <si>
    <t>Outstanding</t>
  </si>
  <si>
    <t>Equity Compensation Plans</t>
  </si>
  <si>
    <t>Outstanding Options,</t>
  </si>
  <si>
    <t>Options, Warrants</t>
  </si>
  <si>
    <t>(Excluding Securities</t>
  </si>
  <si>
    <t>Plan Category</t>
  </si>
  <si>
    <t>Warrants and Rights(1)</t>
  </si>
  <si>
    <t>and Rights</t>
  </si>
  <si>
    <t>Reflected in Column(a))</t>
  </si>
  <si>
    <t>Equity compensation plans approved by shareholders</t>
  </si>
  <si>
    <t>13,041,497(2</t>
  </si>
  <si>
    <t>)</t>
  </si>
  <si>
    <t>Equity compensation plans not approved by
    shareholders(3)</t>
  </si>
  <si>
    <t>22,812,347(4</t>
  </si>
  <si>
    <t>35,853,844(5</t>
  </si>
  <si>
    <t xml:space="preserve">  Comparative Stock Performance Graph </t>
  </si>
  <si>
    <t>S &amp; P INFORMATION</t>
  </si>
  <si>
    <t>ANALOG DEVICES, INC.</t>
  </si>
  <si>
    <t>S &amp; P 500</t>
  </si>
  <si>
    <t>TECHNOLOGY</t>
  </si>
  <si>
    <t>10/29/99</t>
  </si>
  <si>
    <t>10/27/00</t>
  </si>
  <si>
    <t>11/2/01</t>
  </si>
  <si>
    <t>11/1/02</t>
  </si>
  <si>
    <t>10/31/03</t>
  </si>
  <si>
    <t>10/29/04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</si>
</sst>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B5" t="s">
        <v>1</v>
      </c>
    </row>
    <row r="6" ht="15">
      <c r="B6" t="s">
        <v>2</v>
      </c>
    </row>
    <row r="7" ht="15">
      <c r="B7" t="s">
        <v>3</v>
      </c>
    </row>
    <row r="8" ht="15">
      <c r="B8" t="s">
        <v>4</v>
      </c>
    </row>
    <row r="9" ht="15">
      <c r="B9" t="s">
        <v>5</v>
      </c>
    </row>
    <row r="10" ht="15">
      <c r="B10" t="s">
        <v>6</v>
      </c>
    </row>
    <row r="11" ht="15">
      <c r="B11" t="s">
        <v>7</v>
      </c>
    </row>
    <row r="12" ht="15">
      <c r="B12" t="s">
        <v>8</v>
      </c>
    </row>
    <row r="13" ht="15">
      <c r="B13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9" t="s">
        <v>177</v>
      </c>
      <c r="B2" s="9"/>
      <c r="C2" s="9"/>
      <c r="D2" s="9"/>
      <c r="E2" s="9"/>
      <c r="F2" s="9"/>
    </row>
    <row r="5" spans="1:14" ht="15">
      <c r="A5" s="5"/>
      <c r="B5" s="5"/>
      <c r="D5" s="2"/>
      <c r="E5" s="2"/>
      <c r="F5" s="2"/>
      <c r="H5" s="2"/>
      <c r="I5" s="2"/>
      <c r="J5" s="2"/>
      <c r="K5" s="2"/>
      <c r="L5" s="2"/>
      <c r="M5" s="2"/>
      <c r="N5" s="2"/>
    </row>
    <row r="6" spans="1:14" ht="15">
      <c r="A6" s="5"/>
      <c r="B6" s="5"/>
      <c r="D6" s="2"/>
      <c r="E6" s="2"/>
      <c r="F6" s="2"/>
      <c r="H6" s="1" t="s">
        <v>178</v>
      </c>
      <c r="I6" s="1"/>
      <c r="J6" s="1"/>
      <c r="K6" s="1"/>
      <c r="L6" s="1"/>
      <c r="M6" s="1"/>
      <c r="N6" s="1"/>
    </row>
    <row r="7" spans="1:14" ht="15">
      <c r="A7" s="5"/>
      <c r="B7" s="5"/>
      <c r="D7" s="2"/>
      <c r="E7" s="2"/>
      <c r="F7" s="2"/>
      <c r="H7" s="2"/>
      <c r="I7" s="2"/>
      <c r="J7" s="2"/>
      <c r="K7" s="2"/>
      <c r="L7" s="2"/>
      <c r="M7" s="2"/>
      <c r="N7" s="2"/>
    </row>
    <row r="8" spans="1:14" ht="15">
      <c r="A8" s="5"/>
      <c r="B8" s="5"/>
      <c r="D8" s="2"/>
      <c r="E8" s="2"/>
      <c r="F8" s="2"/>
      <c r="H8" s="1" t="s">
        <v>11</v>
      </c>
      <c r="I8" s="1"/>
      <c r="J8" s="1"/>
      <c r="L8" s="1" t="s">
        <v>179</v>
      </c>
      <c r="M8" s="1"/>
      <c r="N8" s="1"/>
    </row>
    <row r="9" spans="1:14" ht="15">
      <c r="A9" s="5"/>
      <c r="B9" s="5"/>
      <c r="D9" s="2"/>
      <c r="E9" s="2"/>
      <c r="F9" s="2"/>
      <c r="H9" s="1" t="s">
        <v>12</v>
      </c>
      <c r="I9" s="1"/>
      <c r="J9" s="1"/>
      <c r="L9" s="1" t="s">
        <v>180</v>
      </c>
      <c r="M9" s="1"/>
      <c r="N9" s="1"/>
    </row>
    <row r="10" spans="1:14" ht="15">
      <c r="A10" s="5"/>
      <c r="B10" s="5"/>
      <c r="D10" s="1" t="s">
        <v>181</v>
      </c>
      <c r="E10" s="1"/>
      <c r="F10" s="1"/>
      <c r="H10" s="1" t="s">
        <v>70</v>
      </c>
      <c r="I10" s="1"/>
      <c r="J10" s="1"/>
      <c r="L10" s="1" t="s">
        <v>101</v>
      </c>
      <c r="M10" s="1"/>
      <c r="N10" s="1"/>
    </row>
    <row r="11" spans="1:14" ht="15">
      <c r="A11" s="5"/>
      <c r="B11" s="5"/>
      <c r="D11" s="1" t="s">
        <v>182</v>
      </c>
      <c r="E11" s="1"/>
      <c r="F11" s="1"/>
      <c r="H11" s="1" t="s">
        <v>183</v>
      </c>
      <c r="I11" s="1"/>
      <c r="J11" s="1"/>
      <c r="L11" s="1" t="s">
        <v>184</v>
      </c>
      <c r="M11" s="1"/>
      <c r="N11" s="1"/>
    </row>
    <row r="12" spans="1:14" ht="15">
      <c r="A12" s="5"/>
      <c r="B12" s="5"/>
      <c r="D12" s="2"/>
      <c r="E12" s="2"/>
      <c r="F12" s="2"/>
      <c r="H12" s="2"/>
      <c r="I12" s="2"/>
      <c r="J12" s="2"/>
      <c r="L12" s="2"/>
      <c r="M12" s="2"/>
      <c r="N12" s="2"/>
    </row>
    <row r="13" spans="1:13" ht="15">
      <c r="A13" s="5" t="s">
        <v>185</v>
      </c>
      <c r="B13" s="5"/>
      <c r="E13" s="6">
        <v>44591618</v>
      </c>
      <c r="I13" s="6">
        <v>78564423</v>
      </c>
      <c r="L13" s="13">
        <v>26.66</v>
      </c>
      <c r="M13" s="13"/>
    </row>
    <row r="14" spans="2:13" ht="15">
      <c r="B14" t="s">
        <v>186</v>
      </c>
      <c r="E14" s="12">
        <v>-12888020</v>
      </c>
      <c r="I14" s="6">
        <v>12888020</v>
      </c>
      <c r="L14" s="13">
        <v>45.38</v>
      </c>
      <c r="M14" s="13"/>
    </row>
    <row r="15" spans="2:13" ht="15">
      <c r="B15" t="s">
        <v>187</v>
      </c>
      <c r="E15" t="s">
        <v>60</v>
      </c>
      <c r="I15" s="12">
        <v>-9030730</v>
      </c>
      <c r="L15" s="13">
        <v>12.44</v>
      </c>
      <c r="M15" s="13"/>
    </row>
    <row r="16" spans="2:13" ht="15">
      <c r="B16" t="s">
        <v>188</v>
      </c>
      <c r="E16" s="6">
        <v>2145636</v>
      </c>
      <c r="I16" s="12">
        <v>-2145636</v>
      </c>
      <c r="L16" s="13">
        <v>34.54</v>
      </c>
      <c r="M16" s="13"/>
    </row>
    <row r="17" spans="1:2" ht="15">
      <c r="A17" s="5"/>
      <c r="B17" s="5"/>
    </row>
    <row r="18" spans="1:13" ht="15">
      <c r="A18" s="5" t="s">
        <v>189</v>
      </c>
      <c r="B18" s="5"/>
      <c r="E18" s="6">
        <v>33849234</v>
      </c>
      <c r="I18" s="6">
        <v>80276077</v>
      </c>
      <c r="L18" s="13">
        <v>31</v>
      </c>
      <c r="M18" s="13"/>
    </row>
    <row r="19" spans="1:2" ht="15">
      <c r="A19" s="5"/>
      <c r="B19" s="5"/>
    </row>
  </sheetData>
  <sheetProtection selectLockedCells="1" selectUnlockedCells="1"/>
  <mergeCells count="39">
    <mergeCell ref="A2:F2"/>
    <mergeCell ref="A5:B5"/>
    <mergeCell ref="D5:F5"/>
    <mergeCell ref="H5:N5"/>
    <mergeCell ref="A6:B6"/>
    <mergeCell ref="D6:F6"/>
    <mergeCell ref="H6:N6"/>
    <mergeCell ref="A7:B7"/>
    <mergeCell ref="D7:F7"/>
    <mergeCell ref="H7:N7"/>
    <mergeCell ref="A8:B8"/>
    <mergeCell ref="D8:F8"/>
    <mergeCell ref="H8:J8"/>
    <mergeCell ref="L8:N8"/>
    <mergeCell ref="A9:B9"/>
    <mergeCell ref="D9:F9"/>
    <mergeCell ref="H9:J9"/>
    <mergeCell ref="L9:N9"/>
    <mergeCell ref="A10:B10"/>
    <mergeCell ref="D10:F10"/>
    <mergeCell ref="H10:J10"/>
    <mergeCell ref="L10:N10"/>
    <mergeCell ref="A11:B11"/>
    <mergeCell ref="D11:F11"/>
    <mergeCell ref="H11:J11"/>
    <mergeCell ref="L11:N11"/>
    <mergeCell ref="A12:B12"/>
    <mergeCell ref="D12:F12"/>
    <mergeCell ref="H12:J12"/>
    <mergeCell ref="L12:N12"/>
    <mergeCell ref="A13:B13"/>
    <mergeCell ref="L13:M13"/>
    <mergeCell ref="L14:M14"/>
    <mergeCell ref="L15:M15"/>
    <mergeCell ref="L16:M16"/>
    <mergeCell ref="A17:B17"/>
    <mergeCell ref="A18:B18"/>
    <mergeCell ref="L18:M18"/>
    <mergeCell ref="A19: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16384" width="8.7109375" style="0" customWidth="1"/>
  </cols>
  <sheetData>
    <row r="2" spans="1:6" ht="15" customHeight="1">
      <c r="A2" s="9" t="s">
        <v>190</v>
      </c>
      <c r="B2" s="9"/>
      <c r="C2" s="9"/>
      <c r="D2" s="9"/>
      <c r="E2" s="9"/>
      <c r="F2" s="9"/>
    </row>
    <row r="5" spans="3:31" ht="15">
      <c r="C5" s="2"/>
      <c r="D5" s="2"/>
      <c r="E5" s="2"/>
      <c r="F5" s="2"/>
      <c r="G5" s="2"/>
      <c r="H5" s="2"/>
      <c r="I5" s="2"/>
      <c r="J5" s="2"/>
      <c r="K5" s="2"/>
      <c r="M5" s="2"/>
      <c r="N5" s="2"/>
      <c r="O5" s="2"/>
      <c r="P5" s="2"/>
      <c r="Q5" s="2"/>
      <c r="R5" s="2"/>
      <c r="S5" s="2"/>
      <c r="T5" s="2"/>
      <c r="U5" s="2"/>
      <c r="W5" s="2"/>
      <c r="X5" s="2"/>
      <c r="Y5" s="2"/>
      <c r="Z5" s="2"/>
      <c r="AA5" s="2"/>
      <c r="AB5" s="2"/>
      <c r="AC5" s="2"/>
      <c r="AD5" s="2"/>
      <c r="AE5" s="2"/>
    </row>
    <row r="6" spans="3:31" ht="15">
      <c r="C6" s="1" t="s">
        <v>191</v>
      </c>
      <c r="D6" s="1"/>
      <c r="E6" s="1"/>
      <c r="F6" s="1"/>
      <c r="G6" s="1"/>
      <c r="H6" s="1"/>
      <c r="I6" s="1"/>
      <c r="J6" s="1"/>
      <c r="K6" s="1"/>
      <c r="M6" s="1" t="s">
        <v>136</v>
      </c>
      <c r="N6" s="1"/>
      <c r="O6" s="1"/>
      <c r="P6" s="1"/>
      <c r="Q6" s="1"/>
      <c r="R6" s="1"/>
      <c r="S6" s="1"/>
      <c r="T6" s="1"/>
      <c r="U6" s="1"/>
      <c r="W6" s="1" t="s">
        <v>15</v>
      </c>
      <c r="X6" s="1"/>
      <c r="Y6" s="1"/>
      <c r="Z6" s="1"/>
      <c r="AA6" s="1"/>
      <c r="AB6" s="1"/>
      <c r="AC6" s="1"/>
      <c r="AD6" s="1"/>
      <c r="AE6" s="1"/>
    </row>
    <row r="7" spans="3:31" ht="15">
      <c r="C7" s="2"/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2"/>
      <c r="Q7" s="2"/>
      <c r="R7" s="2"/>
      <c r="S7" s="2"/>
      <c r="T7" s="2"/>
      <c r="U7" s="2"/>
      <c r="W7" s="2"/>
      <c r="X7" s="2"/>
      <c r="Y7" s="2"/>
      <c r="Z7" s="2"/>
      <c r="AA7" s="2"/>
      <c r="AB7" s="2"/>
      <c r="AC7" s="2"/>
      <c r="AD7" s="2"/>
      <c r="AE7" s="2"/>
    </row>
    <row r="8" spans="3:31" ht="15">
      <c r="C8" s="2"/>
      <c r="D8" s="2"/>
      <c r="E8" s="2"/>
      <c r="F8" s="2"/>
      <c r="G8" s="2"/>
      <c r="I8" s="1" t="s">
        <v>192</v>
      </c>
      <c r="J8" s="1"/>
      <c r="K8" s="1"/>
      <c r="M8" s="2"/>
      <c r="N8" s="2"/>
      <c r="O8" s="2"/>
      <c r="P8" s="2"/>
      <c r="Q8" s="2"/>
      <c r="S8" s="1" t="s">
        <v>192</v>
      </c>
      <c r="T8" s="1"/>
      <c r="U8" s="1"/>
      <c r="W8" s="2"/>
      <c r="X8" s="2"/>
      <c r="Y8" s="2"/>
      <c r="Z8" s="2"/>
      <c r="AA8" s="2"/>
      <c r="AC8" s="1" t="s">
        <v>192</v>
      </c>
      <c r="AD8" s="1"/>
      <c r="AE8" s="1"/>
    </row>
    <row r="9" spans="3:31" ht="15">
      <c r="C9" s="2"/>
      <c r="D9" s="2"/>
      <c r="E9" s="2"/>
      <c r="F9" s="2"/>
      <c r="G9" s="2"/>
      <c r="I9" s="1" t="s">
        <v>101</v>
      </c>
      <c r="J9" s="1"/>
      <c r="K9" s="1"/>
      <c r="M9" s="2"/>
      <c r="N9" s="2"/>
      <c r="O9" s="2"/>
      <c r="P9" s="2"/>
      <c r="Q9" s="2"/>
      <c r="S9" s="1" t="s">
        <v>101</v>
      </c>
      <c r="T9" s="1"/>
      <c r="U9" s="1"/>
      <c r="W9" s="2"/>
      <c r="X9" s="2"/>
      <c r="Y9" s="2"/>
      <c r="Z9" s="2"/>
      <c r="AA9" s="2"/>
      <c r="AC9" s="1" t="s">
        <v>101</v>
      </c>
      <c r="AD9" s="1"/>
      <c r="AE9" s="1"/>
    </row>
    <row r="10" spans="3:31" ht="15">
      <c r="C10" s="1" t="s">
        <v>193</v>
      </c>
      <c r="D10" s="1"/>
      <c r="E10" s="1"/>
      <c r="G10" s="3" t="s">
        <v>194</v>
      </c>
      <c r="I10" s="1" t="s">
        <v>184</v>
      </c>
      <c r="J10" s="1"/>
      <c r="K10" s="1"/>
      <c r="M10" s="1" t="s">
        <v>193</v>
      </c>
      <c r="N10" s="1"/>
      <c r="O10" s="1"/>
      <c r="Q10" s="3" t="s">
        <v>194</v>
      </c>
      <c r="S10" s="1" t="s">
        <v>184</v>
      </c>
      <c r="T10" s="1"/>
      <c r="U10" s="1"/>
      <c r="W10" s="1" t="s">
        <v>193</v>
      </c>
      <c r="X10" s="1"/>
      <c r="Y10" s="1"/>
      <c r="AA10" s="3" t="s">
        <v>194</v>
      </c>
      <c r="AC10" s="1" t="s">
        <v>184</v>
      </c>
      <c r="AD10" s="1"/>
      <c r="AE10" s="1"/>
    </row>
    <row r="11" spans="3:31" ht="15">
      <c r="C11" s="2"/>
      <c r="D11" s="2"/>
      <c r="E11" s="2"/>
      <c r="I11" s="2"/>
      <c r="J11" s="2"/>
      <c r="K11" s="2"/>
      <c r="M11" s="2"/>
      <c r="N11" s="2"/>
      <c r="O11" s="2"/>
      <c r="S11" s="2"/>
      <c r="T11" s="2"/>
      <c r="U11" s="2"/>
      <c r="W11" s="2"/>
      <c r="X11" s="2"/>
      <c r="Y11" s="2"/>
      <c r="AC11" s="2"/>
      <c r="AD11" s="2"/>
      <c r="AE11" s="2"/>
    </row>
    <row r="12" spans="1:30" ht="15">
      <c r="A12" t="s">
        <v>195</v>
      </c>
      <c r="D12" s="6">
        <v>27548246</v>
      </c>
      <c r="G12" s="6">
        <v>84</v>
      </c>
      <c r="I12" s="13">
        <v>17.18</v>
      </c>
      <c r="J12" s="13"/>
      <c r="N12" s="6">
        <v>15593621</v>
      </c>
      <c r="Q12" s="6">
        <v>33</v>
      </c>
      <c r="S12" s="13">
        <v>23.87</v>
      </c>
      <c r="T12" s="13"/>
      <c r="X12" s="6">
        <v>43141867</v>
      </c>
      <c r="AA12" s="6">
        <v>54</v>
      </c>
      <c r="AC12" s="13">
        <v>19.6</v>
      </c>
      <c r="AD12" s="13"/>
    </row>
    <row r="13" spans="1:30" ht="15">
      <c r="A13" t="s">
        <v>196</v>
      </c>
      <c r="D13" s="6">
        <v>5139501</v>
      </c>
      <c r="G13" s="6">
        <v>16</v>
      </c>
      <c r="I13" s="13">
        <v>46.88</v>
      </c>
      <c r="J13" s="13"/>
      <c r="N13" s="6">
        <v>31994709</v>
      </c>
      <c r="Q13" s="6">
        <v>67</v>
      </c>
      <c r="S13" s="13">
        <v>43.83</v>
      </c>
      <c r="T13" s="13"/>
      <c r="X13" s="6">
        <v>37134210</v>
      </c>
      <c r="AA13" s="6">
        <v>46</v>
      </c>
      <c r="AC13" s="13">
        <v>44.25</v>
      </c>
      <c r="AD13" s="13"/>
    </row>
    <row r="15" spans="1:30" ht="15">
      <c r="A15" s="3" t="s">
        <v>197</v>
      </c>
      <c r="D15" s="6">
        <v>32687747</v>
      </c>
      <c r="G15" s="6">
        <v>100</v>
      </c>
      <c r="I15" s="13">
        <v>21.85</v>
      </c>
      <c r="J15" s="13"/>
      <c r="N15" s="6">
        <v>47588330</v>
      </c>
      <c r="Q15" s="6">
        <v>100</v>
      </c>
      <c r="S15" s="13">
        <v>37.29</v>
      </c>
      <c r="T15" s="13"/>
      <c r="X15" s="6">
        <v>80276077</v>
      </c>
      <c r="AA15" s="6">
        <v>100</v>
      </c>
      <c r="AC15" s="13">
        <v>31</v>
      </c>
      <c r="AD15" s="13"/>
    </row>
  </sheetData>
  <sheetProtection selectLockedCells="1" selectUnlockedCells="1"/>
  <mergeCells count="43">
    <mergeCell ref="A2:F2"/>
    <mergeCell ref="C5:K5"/>
    <mergeCell ref="M5:U5"/>
    <mergeCell ref="W5:AE5"/>
    <mergeCell ref="C6:K6"/>
    <mergeCell ref="M6:U6"/>
    <mergeCell ref="W6:AE6"/>
    <mergeCell ref="C7:K7"/>
    <mergeCell ref="M7:U7"/>
    <mergeCell ref="W7:AE7"/>
    <mergeCell ref="C8:G8"/>
    <mergeCell ref="I8:K8"/>
    <mergeCell ref="M8:Q8"/>
    <mergeCell ref="S8:U8"/>
    <mergeCell ref="W8:AA8"/>
    <mergeCell ref="AC8:AE8"/>
    <mergeCell ref="C9:G9"/>
    <mergeCell ref="I9:K9"/>
    <mergeCell ref="M9:Q9"/>
    <mergeCell ref="S9:U9"/>
    <mergeCell ref="W9:AA9"/>
    <mergeCell ref="AC9:AE9"/>
    <mergeCell ref="C10:E10"/>
    <mergeCell ref="I10:K10"/>
    <mergeCell ref="M10:O10"/>
    <mergeCell ref="S10:U10"/>
    <mergeCell ref="W10:Y10"/>
    <mergeCell ref="AC10:AE10"/>
    <mergeCell ref="C11:E11"/>
    <mergeCell ref="I11:K11"/>
    <mergeCell ref="M11:O11"/>
    <mergeCell ref="S11:U11"/>
    <mergeCell ref="W11:Y11"/>
    <mergeCell ref="AC11:AE11"/>
    <mergeCell ref="I12:J12"/>
    <mergeCell ref="S12:T12"/>
    <mergeCell ref="AC12:AD12"/>
    <mergeCell ref="I13:J13"/>
    <mergeCell ref="S13:T13"/>
    <mergeCell ref="AC13:AD13"/>
    <mergeCell ref="I15:J15"/>
    <mergeCell ref="S15:T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2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3:13" ht="15">
      <c r="C5" s="1" t="s">
        <v>199</v>
      </c>
      <c r="D5" s="1"/>
      <c r="E5" s="1"/>
      <c r="G5" s="1" t="s">
        <v>200</v>
      </c>
      <c r="H5" s="1"/>
      <c r="I5" s="1"/>
      <c r="K5" s="1" t="s">
        <v>201</v>
      </c>
      <c r="L5" s="1"/>
      <c r="M5" s="1"/>
    </row>
    <row r="6" spans="3:13" ht="15">
      <c r="C6" s="2"/>
      <c r="D6" s="2"/>
      <c r="E6" s="2"/>
      <c r="G6" s="2"/>
      <c r="H6" s="2"/>
      <c r="I6" s="2"/>
      <c r="K6" s="2"/>
      <c r="L6" s="2"/>
      <c r="M6" s="2"/>
    </row>
    <row r="7" spans="3:13" ht="15">
      <c r="C7" s="2"/>
      <c r="D7" s="2"/>
      <c r="E7" s="2"/>
      <c r="G7" s="2"/>
      <c r="H7" s="2"/>
      <c r="I7" s="2"/>
      <c r="K7" s="1" t="s">
        <v>122</v>
      </c>
      <c r="L7" s="1"/>
      <c r="M7" s="1"/>
    </row>
    <row r="8" spans="3:13" ht="15">
      <c r="C8" s="2"/>
      <c r="D8" s="2"/>
      <c r="E8" s="2"/>
      <c r="G8" s="1" t="s">
        <v>202</v>
      </c>
      <c r="H8" s="1"/>
      <c r="I8" s="1"/>
      <c r="K8" s="1" t="s">
        <v>203</v>
      </c>
      <c r="L8" s="1"/>
      <c r="M8" s="1"/>
    </row>
    <row r="9" spans="3:13" ht="15">
      <c r="C9" s="1" t="s">
        <v>204</v>
      </c>
      <c r="D9" s="1"/>
      <c r="E9" s="1"/>
      <c r="G9" s="1" t="s">
        <v>205</v>
      </c>
      <c r="H9" s="1"/>
      <c r="I9" s="1"/>
      <c r="K9" s="1" t="s">
        <v>206</v>
      </c>
      <c r="L9" s="1"/>
      <c r="M9" s="1"/>
    </row>
    <row r="10" spans="3:13" ht="15">
      <c r="C10" s="1" t="s">
        <v>207</v>
      </c>
      <c r="D10" s="1"/>
      <c r="E10" s="1"/>
      <c r="G10" s="1" t="s">
        <v>208</v>
      </c>
      <c r="H10" s="1"/>
      <c r="I10" s="1"/>
      <c r="K10" s="1" t="s">
        <v>209</v>
      </c>
      <c r="L10" s="1"/>
      <c r="M10" s="1"/>
    </row>
    <row r="11" spans="3:13" ht="15">
      <c r="C11" s="1" t="s">
        <v>210</v>
      </c>
      <c r="D11" s="1"/>
      <c r="E11" s="1"/>
      <c r="G11" s="1" t="s">
        <v>211</v>
      </c>
      <c r="H11" s="1"/>
      <c r="I11" s="1"/>
      <c r="K11" s="1" t="s">
        <v>212</v>
      </c>
      <c r="L11" s="1"/>
      <c r="M11" s="1"/>
    </row>
    <row r="12" spans="1:13" ht="15">
      <c r="A12" s="3" t="s">
        <v>213</v>
      </c>
      <c r="C12" s="1" t="s">
        <v>214</v>
      </c>
      <c r="D12" s="1"/>
      <c r="E12" s="1"/>
      <c r="G12" s="1" t="s">
        <v>215</v>
      </c>
      <c r="H12" s="1"/>
      <c r="I12" s="1"/>
      <c r="K12" s="1" t="s">
        <v>216</v>
      </c>
      <c r="L12" s="1"/>
      <c r="M12" s="1"/>
    </row>
    <row r="13" spans="3:13" ht="15">
      <c r="C13" s="2"/>
      <c r="D13" s="2"/>
      <c r="E13" s="2"/>
      <c r="G13" s="2"/>
      <c r="H13" s="2"/>
      <c r="I13" s="2"/>
      <c r="K13" s="2"/>
      <c r="L13" s="2"/>
      <c r="M13" s="2"/>
    </row>
    <row r="14" spans="1:13" ht="15">
      <c r="A14" t="s">
        <v>217</v>
      </c>
      <c r="D14" s="6">
        <v>52749904</v>
      </c>
      <c r="G14" s="13">
        <v>29.69</v>
      </c>
      <c r="H14" s="13"/>
      <c r="L14" t="s">
        <v>218</v>
      </c>
      <c r="M14" t="s">
        <v>219</v>
      </c>
    </row>
    <row r="15" spans="1:13" ht="15">
      <c r="A15" s="7" t="s">
        <v>220</v>
      </c>
      <c r="D15" s="6">
        <v>27434795</v>
      </c>
      <c r="G15" s="13">
        <v>33.6</v>
      </c>
      <c r="H15" s="13"/>
      <c r="L15" t="s">
        <v>221</v>
      </c>
      <c r="M15" t="s">
        <v>219</v>
      </c>
    </row>
    <row r="17" spans="1:13" ht="15">
      <c r="A17" t="s">
        <v>15</v>
      </c>
      <c r="D17" s="6">
        <v>80184699</v>
      </c>
      <c r="G17" s="13">
        <v>31.03</v>
      </c>
      <c r="H17" s="13"/>
      <c r="L17" t="s">
        <v>222</v>
      </c>
      <c r="M17" t="s">
        <v>219</v>
      </c>
    </row>
  </sheetData>
  <sheetProtection selectLockedCells="1" selectUnlockedCells="1"/>
  <mergeCells count="31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9:E9"/>
    <mergeCell ref="G9:I9"/>
    <mergeCell ref="K9:M9"/>
    <mergeCell ref="C10:E10"/>
    <mergeCell ref="G10:I10"/>
    <mergeCell ref="K10:M10"/>
    <mergeCell ref="C11:E11"/>
    <mergeCell ref="G11:I11"/>
    <mergeCell ref="K11:M11"/>
    <mergeCell ref="C12:E12"/>
    <mergeCell ref="G12:I12"/>
    <mergeCell ref="K12:M12"/>
    <mergeCell ref="C13:E13"/>
    <mergeCell ref="G13:I13"/>
    <mergeCell ref="K13:M13"/>
    <mergeCell ref="G14:H14"/>
    <mergeCell ref="G15:H15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3:13" ht="15">
      <c r="C5" s="2"/>
      <c r="D5" s="2"/>
      <c r="E5" s="2"/>
      <c r="G5" s="2"/>
      <c r="H5" s="2"/>
      <c r="I5" s="2"/>
      <c r="K5" s="1" t="s">
        <v>224</v>
      </c>
      <c r="L5" s="1"/>
      <c r="M5" s="1"/>
    </row>
    <row r="6" spans="3:13" ht="15">
      <c r="C6" s="1" t="s">
        <v>225</v>
      </c>
      <c r="D6" s="1"/>
      <c r="E6" s="1"/>
      <c r="G6" s="1" t="s">
        <v>226</v>
      </c>
      <c r="H6" s="1"/>
      <c r="I6" s="1"/>
      <c r="K6" s="1" t="s">
        <v>227</v>
      </c>
      <c r="L6" s="1"/>
      <c r="M6" s="1"/>
    </row>
    <row r="7" spans="3:13" ht="15">
      <c r="C7" s="2"/>
      <c r="D7" s="2"/>
      <c r="E7" s="2"/>
      <c r="G7" s="2"/>
      <c r="H7" s="2"/>
      <c r="I7" s="2"/>
      <c r="K7" s="2"/>
      <c r="L7" s="2"/>
      <c r="M7" s="2"/>
    </row>
    <row r="8" spans="1:12" ht="15">
      <c r="A8" t="s">
        <v>228</v>
      </c>
      <c r="D8" s="6">
        <v>100</v>
      </c>
      <c r="H8" s="6">
        <v>100</v>
      </c>
      <c r="L8" s="6">
        <v>100</v>
      </c>
    </row>
    <row r="9" spans="1:12" ht="15">
      <c r="A9" t="s">
        <v>229</v>
      </c>
      <c r="D9" s="16">
        <v>225.62</v>
      </c>
      <c r="H9" s="16">
        <v>106.09</v>
      </c>
      <c r="L9" s="16">
        <v>111.59</v>
      </c>
    </row>
    <row r="10" spans="1:12" ht="15">
      <c r="A10" t="s">
        <v>230</v>
      </c>
      <c r="D10" s="16">
        <v>151.35</v>
      </c>
      <c r="H10" s="16">
        <v>79.67</v>
      </c>
      <c r="L10" s="16">
        <v>50.95</v>
      </c>
    </row>
    <row r="11" spans="1:12" ht="15">
      <c r="A11" t="s">
        <v>231</v>
      </c>
      <c r="D11" s="16">
        <v>104.12</v>
      </c>
      <c r="H11" s="16">
        <v>67.64</v>
      </c>
      <c r="L11" s="16">
        <v>36.6</v>
      </c>
    </row>
    <row r="12" spans="1:12" ht="15">
      <c r="A12" t="s">
        <v>232</v>
      </c>
      <c r="D12" s="16">
        <v>166.69</v>
      </c>
      <c r="H12" s="16">
        <v>81.7</v>
      </c>
      <c r="L12" s="16">
        <v>51.68</v>
      </c>
    </row>
    <row r="13" spans="1:12" ht="15">
      <c r="A13" t="s">
        <v>233</v>
      </c>
      <c r="D13" s="16">
        <v>152.08</v>
      </c>
      <c r="H13" s="16">
        <v>89.4</v>
      </c>
      <c r="L13" s="16">
        <v>51.24</v>
      </c>
    </row>
  </sheetData>
  <sheetProtection selectLockedCells="1" selectUnlockedCells="1"/>
  <mergeCells count="10">
    <mergeCell ref="A2:F2"/>
    <mergeCell ref="C5:E5"/>
    <mergeCell ref="G5:I5"/>
    <mergeCell ref="K5:M5"/>
    <mergeCell ref="C6:E6"/>
    <mergeCell ref="G6:I6"/>
    <mergeCell ref="K6:M6"/>
    <mergeCell ref="C7:E7"/>
    <mergeCell ref="G7:I7"/>
    <mergeCell ref="K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3" ht="15">
      <c r="A3" s="2"/>
      <c r="B3" s="2"/>
      <c r="C3" s="2"/>
      <c r="E3" s="2"/>
      <c r="F3" s="2"/>
      <c r="G3" s="2"/>
      <c r="K3" s="2"/>
      <c r="L3" s="2"/>
      <c r="M3" s="2"/>
      <c r="Q3" s="2"/>
      <c r="R3" s="2"/>
      <c r="S3" s="2"/>
      <c r="U3" s="1" t="s">
        <v>10</v>
      </c>
      <c r="V3" s="1"/>
      <c r="W3" s="1"/>
    </row>
    <row r="4" spans="1:23" ht="15">
      <c r="A4" s="2"/>
      <c r="B4" s="2"/>
      <c r="C4" s="2"/>
      <c r="E4" s="1" t="s">
        <v>11</v>
      </c>
      <c r="F4" s="1"/>
      <c r="G4" s="1"/>
      <c r="K4" s="1" t="s">
        <v>12</v>
      </c>
      <c r="L4" s="1"/>
      <c r="M4" s="1"/>
      <c r="Q4" s="2"/>
      <c r="R4" s="2"/>
      <c r="S4" s="2"/>
      <c r="U4" s="1" t="s">
        <v>13</v>
      </c>
      <c r="V4" s="1"/>
      <c r="W4" s="1"/>
    </row>
    <row r="5" spans="1:23" ht="15">
      <c r="A5" s="2"/>
      <c r="B5" s="2"/>
      <c r="C5" s="2"/>
      <c r="E5" s="1" t="s">
        <v>12</v>
      </c>
      <c r="F5" s="1"/>
      <c r="G5" s="1"/>
      <c r="K5" s="1" t="s">
        <v>14</v>
      </c>
      <c r="L5" s="1"/>
      <c r="M5" s="1"/>
      <c r="Q5" s="1" t="s">
        <v>15</v>
      </c>
      <c r="R5" s="1"/>
      <c r="S5" s="1"/>
      <c r="U5" s="1" t="s">
        <v>16</v>
      </c>
      <c r="V5" s="1"/>
      <c r="W5" s="1"/>
    </row>
    <row r="6" spans="1:23" ht="15">
      <c r="A6" s="1" t="s">
        <v>17</v>
      </c>
      <c r="B6" s="1"/>
      <c r="C6" s="1"/>
      <c r="E6" s="1" t="s">
        <v>18</v>
      </c>
      <c r="F6" s="1"/>
      <c r="G6" s="1"/>
      <c r="K6" s="1" t="s">
        <v>19</v>
      </c>
      <c r="L6" s="1"/>
      <c r="M6" s="1"/>
      <c r="Q6" s="1" t="s">
        <v>20</v>
      </c>
      <c r="R6" s="1"/>
      <c r="S6" s="1"/>
      <c r="U6" s="1" t="s">
        <v>18</v>
      </c>
      <c r="V6" s="1"/>
      <c r="W6" s="1"/>
    </row>
    <row r="7" spans="1:23" ht="15">
      <c r="A7" s="1" t="s">
        <v>21</v>
      </c>
      <c r="B7" s="1"/>
      <c r="C7" s="1"/>
      <c r="E7" s="1" t="s">
        <v>22</v>
      </c>
      <c r="F7" s="1"/>
      <c r="G7" s="1"/>
      <c r="K7" s="1" t="s">
        <v>23</v>
      </c>
      <c r="L7" s="1"/>
      <c r="M7" s="1"/>
      <c r="Q7" s="1" t="s">
        <v>24</v>
      </c>
      <c r="R7" s="1"/>
      <c r="S7" s="1"/>
      <c r="U7" s="1" t="s">
        <v>25</v>
      </c>
      <c r="V7" s="1"/>
      <c r="W7" s="1"/>
    </row>
    <row r="8" spans="1:23" ht="15">
      <c r="A8" s="2"/>
      <c r="B8" s="2"/>
      <c r="C8" s="2"/>
      <c r="E8" s="2"/>
      <c r="F8" s="2"/>
      <c r="G8" s="2"/>
      <c r="I8" s="3" t="s">
        <v>26</v>
      </c>
      <c r="K8" s="2"/>
      <c r="L8" s="2"/>
      <c r="M8" s="2"/>
      <c r="O8" s="3" t="e">
        <f>#N/A</f>
        <v>#N/A</v>
      </c>
      <c r="Q8" s="2"/>
      <c r="R8" s="2"/>
      <c r="S8" s="2"/>
      <c r="U8" s="2"/>
      <c r="V8" s="2"/>
      <c r="W8" s="2"/>
    </row>
    <row r="9" spans="1:3" ht="15">
      <c r="A9" s="4" t="s">
        <v>27</v>
      </c>
      <c r="B9" s="4"/>
      <c r="C9" s="4"/>
    </row>
    <row r="10" spans="2:22" ht="15">
      <c r="B10" s="5" t="s">
        <v>28</v>
      </c>
      <c r="C10" s="5"/>
      <c r="F10" s="6">
        <v>27061666</v>
      </c>
      <c r="L10" s="6">
        <v>0</v>
      </c>
      <c r="R10" s="6">
        <v>27061666</v>
      </c>
      <c r="V10" t="s">
        <v>29</v>
      </c>
    </row>
    <row r="11" ht="39.75" customHeight="1">
      <c r="C11" s="7" t="s">
        <v>30</v>
      </c>
    </row>
    <row r="12" spans="2:22" ht="15">
      <c r="B12" s="5" t="s">
        <v>31</v>
      </c>
      <c r="C12" s="5"/>
      <c r="F12" s="6">
        <v>49252038</v>
      </c>
      <c r="L12" s="6">
        <v>0</v>
      </c>
      <c r="R12" s="6">
        <v>49252038</v>
      </c>
      <c r="V12" t="s">
        <v>32</v>
      </c>
    </row>
    <row r="13" ht="39.75" customHeight="1">
      <c r="C13" s="7" t="s">
        <v>33</v>
      </c>
    </row>
    <row r="14" spans="1:2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3" ht="15">
      <c r="A15" s="4" t="s">
        <v>34</v>
      </c>
      <c r="B15" s="4"/>
      <c r="C15" s="4"/>
    </row>
    <row r="16" spans="2:22" ht="15">
      <c r="B16" s="5" t="s">
        <v>35</v>
      </c>
      <c r="C16" s="5"/>
      <c r="F16" s="6">
        <v>6666</v>
      </c>
      <c r="L16" s="6">
        <v>6001</v>
      </c>
      <c r="R16" s="6">
        <v>12667</v>
      </c>
      <c r="V16" t="s">
        <v>36</v>
      </c>
    </row>
    <row r="17" spans="2:22" ht="15">
      <c r="B17" s="5" t="s">
        <v>37</v>
      </c>
      <c r="C17" s="5"/>
      <c r="F17" s="6">
        <v>15028</v>
      </c>
      <c r="L17" s="6">
        <v>155634</v>
      </c>
      <c r="R17" s="6">
        <v>170662</v>
      </c>
      <c r="V17" t="s">
        <v>36</v>
      </c>
    </row>
    <row r="18" spans="2:22" ht="15">
      <c r="B18" s="5" t="s">
        <v>38</v>
      </c>
      <c r="C18" s="5"/>
      <c r="F18" s="6">
        <v>33091</v>
      </c>
      <c r="L18" s="6">
        <v>2075630</v>
      </c>
      <c r="R18" s="6">
        <v>2108721</v>
      </c>
      <c r="V18" t="s">
        <v>36</v>
      </c>
    </row>
    <row r="19" spans="2:22" ht="15">
      <c r="B19" s="5" t="s">
        <v>39</v>
      </c>
      <c r="C19" s="5"/>
      <c r="F19" s="6">
        <v>0</v>
      </c>
      <c r="L19" s="6">
        <v>12667</v>
      </c>
      <c r="R19" s="6">
        <v>12667</v>
      </c>
      <c r="V19" t="s">
        <v>36</v>
      </c>
    </row>
    <row r="20" spans="2:22" ht="15">
      <c r="B20" s="5" t="s">
        <v>40</v>
      </c>
      <c r="C20" s="5"/>
      <c r="F20" s="6">
        <v>15004</v>
      </c>
      <c r="L20" s="6">
        <v>436619</v>
      </c>
      <c r="R20" s="6">
        <v>451623</v>
      </c>
      <c r="V20" t="s">
        <v>36</v>
      </c>
    </row>
    <row r="21" spans="2:22" ht="15">
      <c r="B21" s="5" t="s">
        <v>41</v>
      </c>
      <c r="C21" s="5"/>
      <c r="F21" s="6">
        <v>96601</v>
      </c>
      <c r="L21" s="6">
        <v>526619</v>
      </c>
      <c r="R21" s="6">
        <v>623220</v>
      </c>
      <c r="V21" t="s">
        <v>36</v>
      </c>
    </row>
    <row r="22" spans="2:22" ht="15">
      <c r="B22" s="5" t="s">
        <v>42</v>
      </c>
      <c r="C22" s="5"/>
      <c r="F22" s="6">
        <v>6907</v>
      </c>
      <c r="L22" s="6">
        <v>311454</v>
      </c>
      <c r="R22" s="6">
        <v>318361</v>
      </c>
      <c r="V22" t="s">
        <v>36</v>
      </c>
    </row>
    <row r="23" spans="2:22" ht="15">
      <c r="B23" s="5" t="s">
        <v>43</v>
      </c>
      <c r="C23" s="5"/>
      <c r="F23" s="6">
        <v>11089</v>
      </c>
      <c r="L23" s="6">
        <v>238263</v>
      </c>
      <c r="R23" s="6">
        <v>249352</v>
      </c>
      <c r="V23" t="s">
        <v>36</v>
      </c>
    </row>
    <row r="24" spans="2:22" ht="15">
      <c r="B24" s="5" t="s">
        <v>44</v>
      </c>
      <c r="C24" s="5"/>
      <c r="F24" s="6">
        <v>5000</v>
      </c>
      <c r="L24" s="6">
        <v>95134</v>
      </c>
      <c r="R24" s="6">
        <v>100134</v>
      </c>
      <c r="V24" t="s">
        <v>36</v>
      </c>
    </row>
    <row r="25" spans="2:22" ht="15">
      <c r="B25" s="5" t="s">
        <v>45</v>
      </c>
      <c r="C25" s="5"/>
      <c r="F25" s="6">
        <v>0</v>
      </c>
      <c r="L25" s="6">
        <v>12667</v>
      </c>
      <c r="R25" s="6">
        <v>12667</v>
      </c>
      <c r="V25" t="s">
        <v>36</v>
      </c>
    </row>
    <row r="26" spans="2:22" ht="15">
      <c r="B26" s="5" t="s">
        <v>46</v>
      </c>
      <c r="C26" s="5"/>
      <c r="F26" s="6">
        <v>4905756</v>
      </c>
      <c r="L26" s="6">
        <v>555998</v>
      </c>
      <c r="R26" s="6">
        <v>5461754</v>
      </c>
      <c r="V26" t="s">
        <v>47</v>
      </c>
    </row>
    <row r="27" spans="2:22" ht="15">
      <c r="B27" s="5" t="s">
        <v>48</v>
      </c>
      <c r="C27" s="5"/>
      <c r="F27" s="6">
        <v>3000</v>
      </c>
      <c r="L27" s="6">
        <v>85634</v>
      </c>
      <c r="R27" s="6">
        <v>88634</v>
      </c>
      <c r="V27" t="s">
        <v>36</v>
      </c>
    </row>
    <row r="28" spans="1:2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2" ht="15" customHeight="1">
      <c r="A29" s="8" t="s">
        <v>49</v>
      </c>
      <c r="B29" s="8"/>
      <c r="C29" s="8"/>
      <c r="F29" s="6">
        <v>5121064</v>
      </c>
      <c r="L29" s="6">
        <v>5028814</v>
      </c>
      <c r="R29" s="6">
        <v>10149878</v>
      </c>
      <c r="V29" t="s">
        <v>50</v>
      </c>
    </row>
  </sheetData>
  <sheetProtection selectLockedCells="1" selectUnlockedCells="1"/>
  <mergeCells count="49">
    <mergeCell ref="A3:C3"/>
    <mergeCell ref="E3:G3"/>
    <mergeCell ref="K3:M3"/>
    <mergeCell ref="Q3:S3"/>
    <mergeCell ref="U3:W3"/>
    <mergeCell ref="A4:C4"/>
    <mergeCell ref="E4:G4"/>
    <mergeCell ref="K4:M4"/>
    <mergeCell ref="Q4:S4"/>
    <mergeCell ref="U4:W4"/>
    <mergeCell ref="A5:C5"/>
    <mergeCell ref="E5:G5"/>
    <mergeCell ref="K5:M5"/>
    <mergeCell ref="Q5:S5"/>
    <mergeCell ref="U5:W5"/>
    <mergeCell ref="A6:C6"/>
    <mergeCell ref="E6:G6"/>
    <mergeCell ref="K6:M6"/>
    <mergeCell ref="Q6:S6"/>
    <mergeCell ref="U6:W6"/>
    <mergeCell ref="A7:C7"/>
    <mergeCell ref="E7:G7"/>
    <mergeCell ref="K7:M7"/>
    <mergeCell ref="Q7:S7"/>
    <mergeCell ref="U7:W7"/>
    <mergeCell ref="A8:C8"/>
    <mergeCell ref="E8:G8"/>
    <mergeCell ref="K8:M8"/>
    <mergeCell ref="Q8:S8"/>
    <mergeCell ref="U8:W8"/>
    <mergeCell ref="A9:C9"/>
    <mergeCell ref="B10:C10"/>
    <mergeCell ref="B12:C12"/>
    <mergeCell ref="A14:W14"/>
    <mergeCell ref="A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W28"/>
    <mergeCell ref="A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16384" width="8.7109375" style="0" customWidth="1"/>
  </cols>
  <sheetData>
    <row r="2" spans="1:6" ht="15" customHeight="1">
      <c r="A2" s="9" t="s">
        <v>51</v>
      </c>
      <c r="B2" s="9"/>
      <c r="C2" s="9"/>
      <c r="D2" s="9"/>
      <c r="E2" s="9"/>
      <c r="F2" s="9"/>
    </row>
    <row r="5" ht="15">
      <c r="B5" t="s">
        <v>52</v>
      </c>
    </row>
    <row r="6" ht="15">
      <c r="B6" t="s">
        <v>3</v>
      </c>
    </row>
    <row r="7" ht="15">
      <c r="B7" t="s">
        <v>4</v>
      </c>
    </row>
    <row r="8" ht="15">
      <c r="B8" t="s">
        <v>5</v>
      </c>
    </row>
    <row r="9" ht="15">
      <c r="B9" t="s">
        <v>6</v>
      </c>
    </row>
    <row r="10" ht="15">
      <c r="B10" t="s">
        <v>7</v>
      </c>
    </row>
    <row r="11" ht="15">
      <c r="B11" t="s">
        <v>8</v>
      </c>
    </row>
    <row r="12" ht="15">
      <c r="B12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9" t="s">
        <v>53</v>
      </c>
      <c r="B2" s="9"/>
      <c r="C2" s="9"/>
      <c r="D2" s="9"/>
      <c r="E2" s="9"/>
      <c r="F2" s="9"/>
    </row>
    <row r="5" spans="3:9" ht="15">
      <c r="C5" s="1" t="s">
        <v>54</v>
      </c>
      <c r="D5" s="1"/>
      <c r="E5" s="1"/>
      <c r="G5" s="1" t="s">
        <v>55</v>
      </c>
      <c r="H5" s="1"/>
      <c r="I5" s="1"/>
    </row>
    <row r="6" spans="3:9" ht="15">
      <c r="C6" s="2"/>
      <c r="D6" s="2"/>
      <c r="E6" s="2"/>
      <c r="G6" s="2"/>
      <c r="H6" s="2"/>
      <c r="I6" s="2"/>
    </row>
    <row r="7" spans="1:8" ht="15">
      <c r="A7" t="s">
        <v>56</v>
      </c>
      <c r="C7" s="10">
        <v>1533000</v>
      </c>
      <c r="D7" s="10"/>
      <c r="G7" s="10">
        <v>1477000</v>
      </c>
      <c r="H7" s="10"/>
    </row>
    <row r="8" spans="1:8" ht="15">
      <c r="A8" t="s">
        <v>57</v>
      </c>
      <c r="D8" s="6">
        <v>211000</v>
      </c>
      <c r="H8" s="6">
        <v>156000</v>
      </c>
    </row>
    <row r="9" spans="1:8" ht="15">
      <c r="A9" t="s">
        <v>58</v>
      </c>
      <c r="D9" s="6">
        <v>821000</v>
      </c>
      <c r="H9" s="6">
        <v>639000</v>
      </c>
    </row>
    <row r="10" spans="1:8" ht="15">
      <c r="A10" t="s">
        <v>59</v>
      </c>
      <c r="D10" t="s">
        <v>60</v>
      </c>
      <c r="H10" t="s">
        <v>60</v>
      </c>
    </row>
    <row r="12" spans="1:8" ht="15">
      <c r="A12" s="3" t="s">
        <v>61</v>
      </c>
      <c r="C12" s="10">
        <v>2565000</v>
      </c>
      <c r="D12" s="10"/>
      <c r="G12" s="10">
        <v>2272000</v>
      </c>
      <c r="H12" s="10"/>
    </row>
  </sheetData>
  <sheetProtection selectLockedCells="1" selectUnlockedCells="1"/>
  <mergeCells count="9">
    <mergeCell ref="A2:F2"/>
    <mergeCell ref="C5:E5"/>
    <mergeCell ref="G5:I5"/>
    <mergeCell ref="C6:E6"/>
    <mergeCell ref="G6:I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9.7109375" style="0" customWidth="1"/>
    <col min="3" max="4" width="8.7109375" style="0" customWidth="1"/>
    <col min="5" max="5" width="4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26" ht="15">
      <c r="A5" s="5"/>
      <c r="B5" s="5"/>
      <c r="D5" s="2"/>
      <c r="E5" s="2"/>
      <c r="F5" s="2"/>
      <c r="H5" s="2"/>
      <c r="I5" s="2"/>
      <c r="J5" s="2"/>
      <c r="L5" s="2"/>
      <c r="M5" s="2"/>
      <c r="N5" s="2"/>
      <c r="P5" s="2"/>
      <c r="Q5" s="2"/>
      <c r="R5" s="2"/>
      <c r="T5" s="1" t="s">
        <v>63</v>
      </c>
      <c r="U5" s="1"/>
      <c r="V5" s="1"/>
      <c r="X5" s="2"/>
      <c r="Y5" s="2"/>
      <c r="Z5" s="2"/>
    </row>
    <row r="6" spans="1:26" ht="15">
      <c r="A6" s="5"/>
      <c r="B6" s="5"/>
      <c r="D6" s="2"/>
      <c r="E6" s="2"/>
      <c r="F6" s="2"/>
      <c r="H6" s="2"/>
      <c r="I6" s="2"/>
      <c r="J6" s="2"/>
      <c r="L6" s="2"/>
      <c r="M6" s="2"/>
      <c r="N6" s="2"/>
      <c r="P6" s="2"/>
      <c r="Q6" s="2"/>
      <c r="R6" s="2"/>
      <c r="T6" s="1" t="s">
        <v>64</v>
      </c>
      <c r="U6" s="1"/>
      <c r="V6" s="1"/>
      <c r="X6" s="2"/>
      <c r="Y6" s="2"/>
      <c r="Z6" s="2"/>
    </row>
    <row r="7" spans="1:26" ht="15">
      <c r="A7" s="5"/>
      <c r="B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1" t="s">
        <v>65</v>
      </c>
      <c r="U7" s="1"/>
      <c r="V7" s="1"/>
      <c r="X7" s="2"/>
      <c r="Y7" s="2"/>
      <c r="Z7" s="2"/>
    </row>
    <row r="8" spans="1:26" ht="15">
      <c r="A8" s="5"/>
      <c r="B8" s="5"/>
      <c r="D8" s="1" t="s">
        <v>66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2"/>
      <c r="U8" s="2"/>
      <c r="V8" s="2"/>
      <c r="X8" s="2"/>
      <c r="Y8" s="2"/>
      <c r="Z8" s="2"/>
    </row>
    <row r="9" spans="1:26" ht="15">
      <c r="A9" s="5"/>
      <c r="B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1" t="s">
        <v>11</v>
      </c>
      <c r="U9" s="1"/>
      <c r="V9" s="1"/>
      <c r="X9" s="2"/>
      <c r="Y9" s="2"/>
      <c r="Z9" s="2"/>
    </row>
    <row r="10" spans="1:26" ht="15">
      <c r="A10" s="5"/>
      <c r="B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1" t="s">
        <v>67</v>
      </c>
      <c r="Q10" s="1"/>
      <c r="R10" s="1"/>
      <c r="T10" s="1" t="s">
        <v>68</v>
      </c>
      <c r="U10" s="1"/>
      <c r="V10" s="1"/>
      <c r="X10" s="2"/>
      <c r="Y10" s="2"/>
      <c r="Z10" s="2"/>
    </row>
    <row r="11" spans="1:26" ht="15">
      <c r="A11" s="5"/>
      <c r="B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1" t="s">
        <v>69</v>
      </c>
      <c r="Q11" s="1"/>
      <c r="R11" s="1"/>
      <c r="T11" s="1" t="s">
        <v>70</v>
      </c>
      <c r="U11" s="1"/>
      <c r="V11" s="1"/>
      <c r="X11" s="1" t="s">
        <v>71</v>
      </c>
      <c r="Y11" s="1"/>
      <c r="Z11" s="1"/>
    </row>
    <row r="12" spans="1:26" ht="15">
      <c r="A12" s="1" t="s">
        <v>72</v>
      </c>
      <c r="B12" s="1"/>
      <c r="D12" s="1" t="s">
        <v>73</v>
      </c>
      <c r="E12" s="1"/>
      <c r="F12" s="1"/>
      <c r="H12" s="1" t="s">
        <v>74</v>
      </c>
      <c r="I12" s="1"/>
      <c r="J12" s="1"/>
      <c r="L12" s="1" t="s">
        <v>75</v>
      </c>
      <c r="M12" s="1"/>
      <c r="N12" s="1"/>
      <c r="P12" s="1" t="s">
        <v>64</v>
      </c>
      <c r="Q12" s="1"/>
      <c r="R12" s="1"/>
      <c r="T12" s="1" t="s">
        <v>76</v>
      </c>
      <c r="U12" s="1"/>
      <c r="V12" s="1"/>
      <c r="X12" s="1" t="s">
        <v>64</v>
      </c>
      <c r="Y12" s="1"/>
      <c r="Z12" s="1"/>
    </row>
    <row r="13" spans="1:26" ht="15">
      <c r="A13" s="1" t="s">
        <v>77</v>
      </c>
      <c r="B13" s="1"/>
      <c r="D13" s="1" t="s">
        <v>78</v>
      </c>
      <c r="E13" s="1"/>
      <c r="F13" s="1"/>
      <c r="H13" s="1" t="s">
        <v>79</v>
      </c>
      <c r="I13" s="1"/>
      <c r="J13" s="1"/>
      <c r="L13" s="1" t="s">
        <v>79</v>
      </c>
      <c r="M13" s="1"/>
      <c r="N13" s="1"/>
      <c r="P13" s="1" t="s">
        <v>80</v>
      </c>
      <c r="Q13" s="1"/>
      <c r="R13" s="1"/>
      <c r="T13" s="11">
        <v>-4</v>
      </c>
      <c r="U13" s="11"/>
      <c r="V13" s="11"/>
      <c r="X13" s="1" t="s">
        <v>81</v>
      </c>
      <c r="Y13" s="1"/>
      <c r="Z13" s="1"/>
    </row>
    <row r="14" spans="1:26" ht="15">
      <c r="A14" s="5"/>
      <c r="B14" s="5"/>
      <c r="D14" s="2"/>
      <c r="E14" s="2"/>
      <c r="F14" s="2"/>
      <c r="H14" s="2"/>
      <c r="I14" s="2"/>
      <c r="J14" s="2"/>
      <c r="L14" s="2"/>
      <c r="M14" s="2"/>
      <c r="N14" s="2"/>
      <c r="P14" s="2"/>
      <c r="Q14" s="2"/>
      <c r="R14" s="2"/>
      <c r="T14" s="2"/>
      <c r="U14" s="2"/>
      <c r="V14" s="2"/>
      <c r="X14" s="2"/>
      <c r="Y14" s="2"/>
      <c r="Z14" s="2"/>
    </row>
    <row r="15" spans="1:25" ht="15">
      <c r="A15" s="5" t="s">
        <v>38</v>
      </c>
      <c r="B15" s="5"/>
      <c r="E15" t="s">
        <v>82</v>
      </c>
      <c r="I15" s="6">
        <v>930935</v>
      </c>
      <c r="M15" s="6">
        <v>688892</v>
      </c>
      <c r="Q15" s="6">
        <v>1269414</v>
      </c>
      <c r="U15" s="6">
        <v>400000</v>
      </c>
      <c r="Y15" s="6">
        <v>65165</v>
      </c>
    </row>
    <row r="16" spans="2:25" ht="15">
      <c r="B16" t="s">
        <v>83</v>
      </c>
      <c r="E16" t="s">
        <v>84</v>
      </c>
      <c r="I16" s="6">
        <v>930935</v>
      </c>
      <c r="M16" s="6">
        <v>40728</v>
      </c>
      <c r="Q16" s="6">
        <v>2438272</v>
      </c>
      <c r="U16" t="s">
        <v>60</v>
      </c>
      <c r="Y16" s="6">
        <v>65165</v>
      </c>
    </row>
    <row r="17" spans="2:25" ht="15">
      <c r="B17" t="s">
        <v>85</v>
      </c>
      <c r="E17" t="s">
        <v>86</v>
      </c>
      <c r="I17" s="6">
        <v>850374</v>
      </c>
      <c r="M17" t="s">
        <v>60</v>
      </c>
      <c r="Q17" s="6">
        <v>3814670</v>
      </c>
      <c r="U17" s="6">
        <v>1030000</v>
      </c>
      <c r="Y17" s="6">
        <v>65015</v>
      </c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5" ht="15">
      <c r="A19" s="5" t="s">
        <v>42</v>
      </c>
      <c r="B19" s="5"/>
      <c r="E19" t="s">
        <v>82</v>
      </c>
      <c r="I19" s="6">
        <v>430219</v>
      </c>
      <c r="M19" s="6">
        <v>238771</v>
      </c>
      <c r="Q19" s="6">
        <v>151241</v>
      </c>
      <c r="U19" s="6">
        <v>65000</v>
      </c>
      <c r="Y19" s="6">
        <v>30115</v>
      </c>
    </row>
    <row r="20" spans="2:25" ht="15">
      <c r="B20" t="s">
        <v>87</v>
      </c>
      <c r="E20" t="s">
        <v>84</v>
      </c>
      <c r="I20" s="6">
        <v>430219</v>
      </c>
      <c r="M20" s="6">
        <v>13444</v>
      </c>
      <c r="Q20" s="6">
        <v>264878</v>
      </c>
      <c r="U20" s="6">
        <v>669</v>
      </c>
      <c r="Y20" s="6">
        <v>30115</v>
      </c>
    </row>
    <row r="21" spans="2:25" ht="15">
      <c r="B21" t="s">
        <v>88</v>
      </c>
      <c r="E21" t="s">
        <v>86</v>
      </c>
      <c r="I21" s="6">
        <v>392988</v>
      </c>
      <c r="M21" t="s">
        <v>60</v>
      </c>
      <c r="Q21" s="6">
        <v>425826</v>
      </c>
      <c r="U21" s="6">
        <v>160000</v>
      </c>
      <c r="Y21" s="6">
        <v>27509</v>
      </c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5" ht="15">
      <c r="A23" s="5" t="s">
        <v>43</v>
      </c>
      <c r="B23" s="5"/>
      <c r="E23" t="s">
        <v>82</v>
      </c>
      <c r="I23" s="6">
        <v>403477</v>
      </c>
      <c r="M23" s="6">
        <v>223930</v>
      </c>
      <c r="Q23" s="6">
        <v>197105</v>
      </c>
      <c r="U23" s="6">
        <v>65000</v>
      </c>
      <c r="Y23" s="6">
        <v>31676</v>
      </c>
    </row>
    <row r="24" spans="2:25" ht="15">
      <c r="B24" t="s">
        <v>89</v>
      </c>
      <c r="E24" t="s">
        <v>84</v>
      </c>
      <c r="I24" s="6">
        <v>403477</v>
      </c>
      <c r="M24" s="6">
        <v>12609</v>
      </c>
      <c r="Q24" s="6">
        <v>400626</v>
      </c>
      <c r="U24" t="s">
        <v>60</v>
      </c>
      <c r="Y24" s="6">
        <v>28243</v>
      </c>
    </row>
    <row r="25" spans="2:25" ht="15">
      <c r="B25" t="s">
        <v>90</v>
      </c>
      <c r="E25" t="s">
        <v>86</v>
      </c>
      <c r="I25" s="6">
        <v>368561</v>
      </c>
      <c r="M25" t="s">
        <v>60</v>
      </c>
      <c r="Q25" s="6">
        <v>680617</v>
      </c>
      <c r="U25" s="6">
        <v>160000</v>
      </c>
      <c r="Y25" s="6">
        <v>27799</v>
      </c>
    </row>
    <row r="26" ht="15">
      <c r="B26" t="s">
        <v>91</v>
      </c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5" ht="15">
      <c r="A28" s="5" t="s">
        <v>40</v>
      </c>
      <c r="B28" s="5"/>
      <c r="E28" t="s">
        <v>82</v>
      </c>
      <c r="I28" s="6">
        <v>341250</v>
      </c>
      <c r="M28" s="6">
        <v>189788</v>
      </c>
      <c r="Q28" t="s">
        <v>60</v>
      </c>
      <c r="U28" s="6">
        <v>65517</v>
      </c>
      <c r="Y28" s="6">
        <v>72005</v>
      </c>
    </row>
    <row r="29" spans="2:25" ht="15">
      <c r="B29" t="s">
        <v>92</v>
      </c>
      <c r="E29" t="s">
        <v>84</v>
      </c>
      <c r="I29" s="6">
        <v>315000</v>
      </c>
      <c r="M29" s="6">
        <v>9844</v>
      </c>
      <c r="Q29" t="s">
        <v>60</v>
      </c>
      <c r="U29" s="6">
        <v>382</v>
      </c>
      <c r="Y29" s="6">
        <v>58388</v>
      </c>
    </row>
    <row r="30" spans="2:25" ht="15">
      <c r="B30" t="s">
        <v>93</v>
      </c>
      <c r="E30" t="s">
        <v>86</v>
      </c>
      <c r="I30" s="6">
        <v>282040</v>
      </c>
      <c r="M30" t="s">
        <v>60</v>
      </c>
      <c r="Q30" t="s">
        <v>60</v>
      </c>
      <c r="U30" s="6">
        <v>160683</v>
      </c>
      <c r="Y30" s="6">
        <v>46368</v>
      </c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5" ht="15">
      <c r="A32" s="5" t="s">
        <v>41</v>
      </c>
      <c r="B32" s="5"/>
      <c r="E32" t="s">
        <v>82</v>
      </c>
      <c r="I32" s="6">
        <v>340750</v>
      </c>
      <c r="M32" s="6">
        <v>189533</v>
      </c>
      <c r="Q32" t="s">
        <v>60</v>
      </c>
      <c r="U32" s="6">
        <v>65517</v>
      </c>
      <c r="Y32" s="6">
        <v>75677</v>
      </c>
    </row>
    <row r="33" spans="2:25" ht="15">
      <c r="B33" t="s">
        <v>94</v>
      </c>
      <c r="E33" t="s">
        <v>84</v>
      </c>
      <c r="I33" s="6">
        <v>313000</v>
      </c>
      <c r="M33" s="6">
        <v>9844</v>
      </c>
      <c r="Q33" t="s">
        <v>60</v>
      </c>
      <c r="U33" s="6">
        <v>278</v>
      </c>
      <c r="Y33" s="6">
        <v>55220</v>
      </c>
    </row>
    <row r="34" spans="2:25" ht="15">
      <c r="B34" t="s">
        <v>95</v>
      </c>
      <c r="E34" t="s">
        <v>86</v>
      </c>
      <c r="I34" s="6">
        <v>282040</v>
      </c>
      <c r="M34" t="s">
        <v>60</v>
      </c>
      <c r="Q34" t="s">
        <v>60</v>
      </c>
      <c r="U34" s="6">
        <v>160683</v>
      </c>
      <c r="Y34" s="6">
        <v>46435</v>
      </c>
    </row>
    <row r="35" ht="15">
      <c r="B35" t="s">
        <v>96</v>
      </c>
    </row>
  </sheetData>
  <sheetProtection selectLockedCells="1" selectUnlockedCells="1"/>
  <mergeCells count="67">
    <mergeCell ref="A2:F2"/>
    <mergeCell ref="A5:B5"/>
    <mergeCell ref="D5:F5"/>
    <mergeCell ref="H5:J5"/>
    <mergeCell ref="L5:N5"/>
    <mergeCell ref="P5:R5"/>
    <mergeCell ref="T5:V5"/>
    <mergeCell ref="X5:Z5"/>
    <mergeCell ref="A6:B6"/>
    <mergeCell ref="D6:F6"/>
    <mergeCell ref="H6:J6"/>
    <mergeCell ref="L6:N6"/>
    <mergeCell ref="P6:R6"/>
    <mergeCell ref="T6:V6"/>
    <mergeCell ref="X6:Z6"/>
    <mergeCell ref="A7:B7"/>
    <mergeCell ref="D7:R7"/>
    <mergeCell ref="T7:V7"/>
    <mergeCell ref="X7:Z7"/>
    <mergeCell ref="A8:B8"/>
    <mergeCell ref="D8:R8"/>
    <mergeCell ref="T8:V8"/>
    <mergeCell ref="X8:Z8"/>
    <mergeCell ref="A9:B9"/>
    <mergeCell ref="D9:R9"/>
    <mergeCell ref="T9:V9"/>
    <mergeCell ref="X9:Z9"/>
    <mergeCell ref="A10:B10"/>
    <mergeCell ref="D10:N10"/>
    <mergeCell ref="P10:R10"/>
    <mergeCell ref="T10:V10"/>
    <mergeCell ref="X10:Z10"/>
    <mergeCell ref="A11:B11"/>
    <mergeCell ref="D11:N11"/>
    <mergeCell ref="P11:R11"/>
    <mergeCell ref="T11:V11"/>
    <mergeCell ref="X11:Z11"/>
    <mergeCell ref="A12:B12"/>
    <mergeCell ref="D12:F12"/>
    <mergeCell ref="H12:J12"/>
    <mergeCell ref="L12:N12"/>
    <mergeCell ref="P12:R12"/>
    <mergeCell ref="T12:V12"/>
    <mergeCell ref="X12:Z12"/>
    <mergeCell ref="A13:B13"/>
    <mergeCell ref="D13:F13"/>
    <mergeCell ref="H13:J13"/>
    <mergeCell ref="L13:N13"/>
    <mergeCell ref="P13:R13"/>
    <mergeCell ref="T13:V13"/>
    <mergeCell ref="X13:Z13"/>
    <mergeCell ref="A14:B14"/>
    <mergeCell ref="D14:F14"/>
    <mergeCell ref="H14:J14"/>
    <mergeCell ref="L14:N14"/>
    <mergeCell ref="P14:R14"/>
    <mergeCell ref="T14:V14"/>
    <mergeCell ref="X14:Z14"/>
    <mergeCell ref="A15:B15"/>
    <mergeCell ref="A18:Z18"/>
    <mergeCell ref="A19:B19"/>
    <mergeCell ref="A22:Z22"/>
    <mergeCell ref="A23:B23"/>
    <mergeCell ref="A27:Z27"/>
    <mergeCell ref="A28:B28"/>
    <mergeCell ref="A31:Z31"/>
    <mergeCell ref="A32:B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" width="8.7109375" style="0" customWidth="1"/>
    <col min="17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25" ht="15">
      <c r="C5" s="2"/>
      <c r="D5" s="2"/>
      <c r="E5" s="2"/>
      <c r="G5" s="1" t="s">
        <v>10</v>
      </c>
      <c r="H5" s="1"/>
      <c r="I5" s="1"/>
      <c r="K5" s="2"/>
      <c r="L5" s="2"/>
      <c r="M5" s="2"/>
      <c r="O5" s="2"/>
      <c r="P5" s="2"/>
      <c r="Q5" s="2"/>
      <c r="S5" s="2"/>
      <c r="T5" s="2"/>
      <c r="U5" s="2"/>
      <c r="V5" s="2"/>
      <c r="W5" s="2"/>
      <c r="X5" s="2"/>
      <c r="Y5" s="2"/>
    </row>
    <row r="6" spans="3:25" ht="15">
      <c r="C6" s="2"/>
      <c r="D6" s="2"/>
      <c r="E6" s="2"/>
      <c r="G6" s="1" t="s">
        <v>15</v>
      </c>
      <c r="H6" s="1"/>
      <c r="I6" s="1"/>
      <c r="K6" s="2"/>
      <c r="L6" s="2"/>
      <c r="M6" s="2"/>
      <c r="O6" s="2"/>
      <c r="P6" s="2"/>
      <c r="Q6" s="2"/>
      <c r="S6" s="1" t="s">
        <v>98</v>
      </c>
      <c r="T6" s="1"/>
      <c r="U6" s="1"/>
      <c r="V6" s="1"/>
      <c r="W6" s="1"/>
      <c r="X6" s="1"/>
      <c r="Y6" s="1"/>
    </row>
    <row r="7" spans="3:25" ht="15">
      <c r="C7" s="1" t="s">
        <v>11</v>
      </c>
      <c r="D7" s="1"/>
      <c r="E7" s="1"/>
      <c r="G7" s="1" t="s">
        <v>76</v>
      </c>
      <c r="H7" s="1"/>
      <c r="I7" s="1"/>
      <c r="K7" s="2"/>
      <c r="L7" s="2"/>
      <c r="M7" s="2"/>
      <c r="O7" s="2"/>
      <c r="P7" s="2"/>
      <c r="Q7" s="2"/>
      <c r="S7" s="1" t="s">
        <v>99</v>
      </c>
      <c r="T7" s="1"/>
      <c r="U7" s="1"/>
      <c r="V7" s="1"/>
      <c r="W7" s="1"/>
      <c r="X7" s="1"/>
      <c r="Y7" s="1"/>
    </row>
    <row r="8" spans="3:25" ht="15">
      <c r="C8" s="1" t="s">
        <v>68</v>
      </c>
      <c r="D8" s="1"/>
      <c r="E8" s="1"/>
      <c r="G8" s="1" t="s">
        <v>100</v>
      </c>
      <c r="H8" s="1"/>
      <c r="I8" s="1"/>
      <c r="K8" s="1" t="s">
        <v>101</v>
      </c>
      <c r="L8" s="1"/>
      <c r="M8" s="1"/>
      <c r="O8" s="2"/>
      <c r="P8" s="2"/>
      <c r="Q8" s="2"/>
      <c r="S8" s="1" t="s">
        <v>102</v>
      </c>
      <c r="T8" s="1"/>
      <c r="U8" s="1"/>
      <c r="V8" s="1"/>
      <c r="W8" s="1"/>
      <c r="X8" s="1"/>
      <c r="Y8" s="1"/>
    </row>
    <row r="9" spans="3:25" ht="15">
      <c r="C9" s="1" t="s">
        <v>70</v>
      </c>
      <c r="D9" s="1"/>
      <c r="E9" s="1"/>
      <c r="G9" s="1" t="s">
        <v>103</v>
      </c>
      <c r="H9" s="1"/>
      <c r="I9" s="1"/>
      <c r="K9" s="1" t="s">
        <v>104</v>
      </c>
      <c r="L9" s="1"/>
      <c r="M9" s="1"/>
      <c r="O9" s="2"/>
      <c r="P9" s="2"/>
      <c r="Q9" s="2"/>
      <c r="S9" s="1" t="s">
        <v>105</v>
      </c>
      <c r="T9" s="1"/>
      <c r="U9" s="1"/>
      <c r="V9" s="1"/>
      <c r="W9" s="1"/>
      <c r="X9" s="1"/>
      <c r="Y9" s="1"/>
    </row>
    <row r="10" spans="3:25" ht="15">
      <c r="C10" s="1" t="s">
        <v>76</v>
      </c>
      <c r="D10" s="1"/>
      <c r="E10" s="1"/>
      <c r="G10" s="1" t="s">
        <v>106</v>
      </c>
      <c r="H10" s="1"/>
      <c r="I10" s="1"/>
      <c r="K10" s="1" t="s">
        <v>107</v>
      </c>
      <c r="L10" s="1"/>
      <c r="M10" s="1"/>
      <c r="O10" s="1" t="s">
        <v>108</v>
      </c>
      <c r="P10" s="1"/>
      <c r="Q10" s="1"/>
      <c r="S10" s="2"/>
      <c r="T10" s="2"/>
      <c r="U10" s="2"/>
      <c r="V10" s="2"/>
      <c r="W10" s="2"/>
      <c r="X10" s="2"/>
      <c r="Y10" s="2"/>
    </row>
    <row r="11" spans="1:25" ht="15">
      <c r="A11" s="3" t="s">
        <v>109</v>
      </c>
      <c r="C11" s="1" t="s">
        <v>110</v>
      </c>
      <c r="D11" s="1"/>
      <c r="E11" s="1"/>
      <c r="G11" s="1" t="s">
        <v>111</v>
      </c>
      <c r="H11" s="1"/>
      <c r="I11" s="1"/>
      <c r="K11" s="1" t="s">
        <v>112</v>
      </c>
      <c r="L11" s="1"/>
      <c r="M11" s="1"/>
      <c r="O11" s="1" t="s">
        <v>113</v>
      </c>
      <c r="P11" s="1"/>
      <c r="Q11" s="1"/>
      <c r="S11" s="1" t="s">
        <v>114</v>
      </c>
      <c r="T11" s="1"/>
      <c r="U11" s="1"/>
      <c r="W11" s="1" t="s">
        <v>115</v>
      </c>
      <c r="X11" s="1"/>
      <c r="Y11" s="1"/>
    </row>
    <row r="12" spans="3:25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</row>
    <row r="13" spans="1:24" ht="15">
      <c r="A13" t="s">
        <v>38</v>
      </c>
      <c r="D13" s="6">
        <v>400000</v>
      </c>
      <c r="E13" s="12">
        <v>-1</v>
      </c>
      <c r="H13" t="s">
        <v>116</v>
      </c>
      <c r="K13" s="13">
        <v>45.27</v>
      </c>
      <c r="L13" s="13"/>
      <c r="P13" t="s">
        <v>117</v>
      </c>
      <c r="S13" s="10">
        <v>11388024</v>
      </c>
      <c r="T13" s="10"/>
      <c r="W13" s="10">
        <v>28859488</v>
      </c>
      <c r="X13" s="10"/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t="s">
        <v>42</v>
      </c>
      <c r="D15" s="6">
        <v>65000</v>
      </c>
      <c r="E15" s="12">
        <v>-1</v>
      </c>
      <c r="H15" t="s">
        <v>118</v>
      </c>
      <c r="K15" s="13">
        <v>45.27</v>
      </c>
      <c r="L15" s="13"/>
      <c r="P15" t="s">
        <v>117</v>
      </c>
      <c r="S15" s="10">
        <v>1850554</v>
      </c>
      <c r="T15" s="10"/>
      <c r="W15" s="10">
        <v>4689667</v>
      </c>
      <c r="X15" s="10"/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t="s">
        <v>43</v>
      </c>
      <c r="D17" s="6">
        <v>65000</v>
      </c>
      <c r="E17" s="12">
        <v>-1</v>
      </c>
      <c r="H17" t="s">
        <v>118</v>
      </c>
      <c r="K17" s="13">
        <v>45.27</v>
      </c>
      <c r="L17" s="13"/>
      <c r="P17" t="s">
        <v>117</v>
      </c>
      <c r="S17" s="10">
        <v>1850554</v>
      </c>
      <c r="T17" s="10"/>
      <c r="W17" s="10">
        <v>4689667</v>
      </c>
      <c r="X17" s="10"/>
    </row>
    <row r="18" spans="1:2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4" ht="15">
      <c r="A19" t="s">
        <v>40</v>
      </c>
      <c r="D19" s="6">
        <v>65000</v>
      </c>
      <c r="E19" s="12">
        <v>-1</v>
      </c>
      <c r="H19" t="s">
        <v>118</v>
      </c>
      <c r="K19" s="13">
        <v>45.27</v>
      </c>
      <c r="L19" s="13"/>
      <c r="P19" t="s">
        <v>117</v>
      </c>
      <c r="S19" s="10">
        <v>1850554</v>
      </c>
      <c r="T19" s="10"/>
      <c r="W19" s="10">
        <v>4689667</v>
      </c>
      <c r="X19" s="10"/>
    </row>
    <row r="20" spans="4:24" ht="15">
      <c r="D20" s="6">
        <v>517</v>
      </c>
      <c r="E20" s="12">
        <v>-2</v>
      </c>
      <c r="H20" t="s">
        <v>119</v>
      </c>
      <c r="K20" s="13">
        <v>48.41</v>
      </c>
      <c r="L20" s="13"/>
      <c r="P20" t="s">
        <v>120</v>
      </c>
      <c r="S20" s="10">
        <v>15740</v>
      </c>
      <c r="T20" s="10"/>
      <c r="W20" s="10">
        <v>39888</v>
      </c>
      <c r="X20" s="10"/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4" ht="15">
      <c r="A22" t="s">
        <v>41</v>
      </c>
      <c r="D22" s="6">
        <v>65000</v>
      </c>
      <c r="E22" s="12">
        <v>-1</v>
      </c>
      <c r="H22" t="s">
        <v>118</v>
      </c>
      <c r="K22" s="13">
        <v>45.27</v>
      </c>
      <c r="L22" s="13"/>
      <c r="P22" t="s">
        <v>117</v>
      </c>
      <c r="S22" s="10">
        <v>1850554</v>
      </c>
      <c r="T22" s="10"/>
      <c r="W22" s="10">
        <v>4689667</v>
      </c>
      <c r="X22" s="10"/>
    </row>
    <row r="23" spans="4:24" ht="15">
      <c r="D23" s="6">
        <v>517</v>
      </c>
      <c r="E23" s="12">
        <v>-2</v>
      </c>
      <c r="H23" t="s">
        <v>119</v>
      </c>
      <c r="K23" s="13">
        <v>48.41</v>
      </c>
      <c r="L23" s="13"/>
      <c r="P23" t="s">
        <v>120</v>
      </c>
      <c r="S23" s="10">
        <v>15740</v>
      </c>
      <c r="T23" s="10"/>
      <c r="W23" s="10">
        <v>39888</v>
      </c>
      <c r="X23" s="10"/>
    </row>
  </sheetData>
  <sheetProtection selectLockedCells="1" selectUnlockedCells="1"/>
  <mergeCells count="68">
    <mergeCell ref="A2:F2"/>
    <mergeCell ref="C5:E5"/>
    <mergeCell ref="G5:I5"/>
    <mergeCell ref="K5:M5"/>
    <mergeCell ref="O5:Q5"/>
    <mergeCell ref="S5:Y5"/>
    <mergeCell ref="C6:E6"/>
    <mergeCell ref="G6:I6"/>
    <mergeCell ref="K6:M6"/>
    <mergeCell ref="O6:Q6"/>
    <mergeCell ref="S6:Y6"/>
    <mergeCell ref="C7:E7"/>
    <mergeCell ref="G7:I7"/>
    <mergeCell ref="K7:M7"/>
    <mergeCell ref="O7:Q7"/>
    <mergeCell ref="S7:Y7"/>
    <mergeCell ref="C8:E8"/>
    <mergeCell ref="G8:I8"/>
    <mergeCell ref="K8:M8"/>
    <mergeCell ref="O8:Q8"/>
    <mergeCell ref="S8:Y8"/>
    <mergeCell ref="C9:E9"/>
    <mergeCell ref="G9:I9"/>
    <mergeCell ref="K9:M9"/>
    <mergeCell ref="O9:Q9"/>
    <mergeCell ref="S9:Y9"/>
    <mergeCell ref="C10:E10"/>
    <mergeCell ref="G10:I10"/>
    <mergeCell ref="K10:M10"/>
    <mergeCell ref="O10:Q10"/>
    <mergeCell ref="S10:Y10"/>
    <mergeCell ref="C11:E11"/>
    <mergeCell ref="G11:I11"/>
    <mergeCell ref="K11:M11"/>
    <mergeCell ref="O11:Q11"/>
    <mergeCell ref="S11:U11"/>
    <mergeCell ref="W11:Y11"/>
    <mergeCell ref="C12:E12"/>
    <mergeCell ref="G12:I12"/>
    <mergeCell ref="K12:M12"/>
    <mergeCell ref="O12:Q12"/>
    <mergeCell ref="S12:U12"/>
    <mergeCell ref="W12:Y12"/>
    <mergeCell ref="K13:L13"/>
    <mergeCell ref="S13:T13"/>
    <mergeCell ref="W13:X13"/>
    <mergeCell ref="A14:Y14"/>
    <mergeCell ref="K15:L15"/>
    <mergeCell ref="S15:T15"/>
    <mergeCell ref="W15:X15"/>
    <mergeCell ref="A16:Y16"/>
    <mergeCell ref="K17:L17"/>
    <mergeCell ref="S17:T17"/>
    <mergeCell ref="W17:X17"/>
    <mergeCell ref="A18:Y18"/>
    <mergeCell ref="K19:L19"/>
    <mergeCell ref="S19:T19"/>
    <mergeCell ref="W19:X19"/>
    <mergeCell ref="K20:L20"/>
    <mergeCell ref="S20:T20"/>
    <mergeCell ref="W20:X20"/>
    <mergeCell ref="A21:Y21"/>
    <mergeCell ref="K22:L22"/>
    <mergeCell ref="S22:T22"/>
    <mergeCell ref="W22:X22"/>
    <mergeCell ref="K23:L23"/>
    <mergeCell ref="S23:T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21.7109375" style="0" customWidth="1"/>
    <col min="13" max="15" width="8.7109375" style="0" customWidth="1"/>
    <col min="16" max="16" width="22.7109375" style="0" customWidth="1"/>
    <col min="17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17" ht="15">
      <c r="C5" s="2"/>
      <c r="D5" s="2"/>
      <c r="E5" s="2"/>
      <c r="G5" s="2"/>
      <c r="H5" s="2"/>
      <c r="I5" s="2"/>
      <c r="K5" s="1" t="s">
        <v>122</v>
      </c>
      <c r="L5" s="1"/>
      <c r="M5" s="1"/>
      <c r="O5" s="2"/>
      <c r="P5" s="2"/>
      <c r="Q5" s="2"/>
    </row>
    <row r="6" spans="3:17" ht="15">
      <c r="C6" s="2"/>
      <c r="D6" s="2"/>
      <c r="E6" s="2"/>
      <c r="G6" s="2"/>
      <c r="H6" s="2"/>
      <c r="I6" s="2"/>
      <c r="K6" s="1" t="s">
        <v>123</v>
      </c>
      <c r="L6" s="1"/>
      <c r="M6" s="1"/>
      <c r="O6" s="1" t="s">
        <v>124</v>
      </c>
      <c r="P6" s="1"/>
      <c r="Q6" s="1"/>
    </row>
    <row r="7" spans="3:17" ht="15">
      <c r="C7" s="2"/>
      <c r="D7" s="2"/>
      <c r="E7" s="2"/>
      <c r="G7" s="2"/>
      <c r="H7" s="2"/>
      <c r="I7" s="2"/>
      <c r="K7" s="1" t="s">
        <v>125</v>
      </c>
      <c r="L7" s="1"/>
      <c r="M7" s="1"/>
      <c r="O7" s="1" t="s">
        <v>126</v>
      </c>
      <c r="P7" s="1"/>
      <c r="Q7" s="1"/>
    </row>
    <row r="8" spans="3:17" ht="15">
      <c r="C8" s="2"/>
      <c r="D8" s="2"/>
      <c r="E8" s="2"/>
      <c r="G8" s="2"/>
      <c r="H8" s="2"/>
      <c r="I8" s="2"/>
      <c r="K8" s="1" t="s">
        <v>127</v>
      </c>
      <c r="L8" s="1"/>
      <c r="M8" s="1"/>
      <c r="O8" s="1" t="s">
        <v>128</v>
      </c>
      <c r="P8" s="1"/>
      <c r="Q8" s="1"/>
    </row>
    <row r="9" spans="3:17" ht="15">
      <c r="C9" s="1" t="s">
        <v>129</v>
      </c>
      <c r="D9" s="1"/>
      <c r="E9" s="1"/>
      <c r="G9" s="1" t="s">
        <v>130</v>
      </c>
      <c r="H9" s="1"/>
      <c r="I9" s="1"/>
      <c r="K9" s="2"/>
      <c r="L9" s="2"/>
      <c r="M9" s="2"/>
      <c r="O9" s="2"/>
      <c r="P9" s="2"/>
      <c r="Q9" s="2"/>
    </row>
    <row r="10" spans="3:17" ht="15">
      <c r="C10" s="1" t="s">
        <v>131</v>
      </c>
      <c r="D10" s="1"/>
      <c r="E10" s="1"/>
      <c r="G10" s="1" t="s">
        <v>132</v>
      </c>
      <c r="H10" s="1"/>
      <c r="I10" s="1"/>
      <c r="K10" s="1" t="s">
        <v>133</v>
      </c>
      <c r="L10" s="1"/>
      <c r="M10" s="1"/>
      <c r="O10" s="1" t="s">
        <v>133</v>
      </c>
      <c r="P10" s="1"/>
      <c r="Q10" s="1"/>
    </row>
    <row r="11" spans="1:17" ht="15">
      <c r="A11" s="3" t="s">
        <v>109</v>
      </c>
      <c r="C11" s="1" t="s">
        <v>134</v>
      </c>
      <c r="D11" s="1"/>
      <c r="E11" s="1"/>
      <c r="G11" s="1" t="s">
        <v>135</v>
      </c>
      <c r="H11" s="1"/>
      <c r="I11" s="1"/>
      <c r="K11" s="1" t="s">
        <v>136</v>
      </c>
      <c r="L11" s="1"/>
      <c r="M11" s="1"/>
      <c r="O11" s="1" t="s">
        <v>136</v>
      </c>
      <c r="P11" s="1"/>
      <c r="Q11" s="1"/>
    </row>
    <row r="12" spans="3:17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</row>
    <row r="13" spans="1:16" ht="15">
      <c r="A13" t="s">
        <v>38</v>
      </c>
      <c r="D13" s="6">
        <v>740000</v>
      </c>
      <c r="H13" s="6">
        <v>31264571</v>
      </c>
      <c r="L13" t="s">
        <v>137</v>
      </c>
      <c r="P13" t="s">
        <v>138</v>
      </c>
    </row>
    <row r="14" spans="1:16" ht="15">
      <c r="A14" t="s">
        <v>42</v>
      </c>
      <c r="D14" s="6">
        <v>98136</v>
      </c>
      <c r="H14" s="6">
        <v>4291881</v>
      </c>
      <c r="L14" t="s">
        <v>139</v>
      </c>
      <c r="P14" t="s">
        <v>140</v>
      </c>
    </row>
    <row r="15" spans="1:16" ht="15">
      <c r="A15" t="s">
        <v>43</v>
      </c>
      <c r="D15" s="6">
        <v>45667</v>
      </c>
      <c r="H15" s="6">
        <v>1900025</v>
      </c>
      <c r="L15" t="s">
        <v>141</v>
      </c>
      <c r="P15" t="s">
        <v>142</v>
      </c>
    </row>
    <row r="16" spans="1:16" ht="15">
      <c r="A16" t="s">
        <v>40</v>
      </c>
      <c r="D16" s="6">
        <v>10000</v>
      </c>
      <c r="H16" s="6">
        <v>466912</v>
      </c>
      <c r="L16" t="s">
        <v>143</v>
      </c>
      <c r="P16" t="s">
        <v>144</v>
      </c>
    </row>
    <row r="17" spans="1:16" ht="15">
      <c r="A17" t="s">
        <v>41</v>
      </c>
      <c r="D17" s="6">
        <v>50000</v>
      </c>
      <c r="H17" s="6">
        <v>2146825</v>
      </c>
      <c r="L17" t="s">
        <v>145</v>
      </c>
      <c r="P17" t="s">
        <v>146</v>
      </c>
    </row>
  </sheetData>
  <sheetProtection selectLockedCells="1" selectUnlockedCells="1"/>
  <mergeCells count="33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E11"/>
    <mergeCell ref="G11:I11"/>
    <mergeCell ref="K11:M11"/>
    <mergeCell ref="O11:Q11"/>
    <mergeCell ref="C12:E12"/>
    <mergeCell ref="G12:I12"/>
    <mergeCell ref="K12:M12"/>
    <mergeCell ref="O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9" t="s">
        <v>147</v>
      </c>
      <c r="B2" s="9"/>
      <c r="C2" s="9"/>
      <c r="D2" s="9"/>
      <c r="E2" s="9"/>
      <c r="F2" s="9"/>
    </row>
    <row r="5" spans="3:21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1" ht="15">
      <c r="C6" s="1" t="s">
        <v>148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21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3" t="s">
        <v>149</v>
      </c>
      <c r="C8" s="14">
        <v>15</v>
      </c>
      <c r="D8" s="14"/>
      <c r="E8" s="14"/>
      <c r="G8" s="14">
        <v>20</v>
      </c>
      <c r="H8" s="14"/>
      <c r="I8" s="14"/>
      <c r="K8" s="14">
        <v>25</v>
      </c>
      <c r="L8" s="14"/>
      <c r="M8" s="14"/>
      <c r="O8" s="14">
        <v>30</v>
      </c>
      <c r="P8" s="14"/>
      <c r="Q8" s="14"/>
      <c r="S8" s="14">
        <v>35</v>
      </c>
      <c r="T8" s="14"/>
      <c r="U8" s="14"/>
    </row>
    <row r="9" spans="3:21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s="15">
        <v>125000</v>
      </c>
      <c r="C10" s="10">
        <v>36338</v>
      </c>
      <c r="D10" s="10"/>
      <c r="G10" s="10">
        <v>45423</v>
      </c>
      <c r="H10" s="10"/>
      <c r="K10" s="10">
        <v>54507</v>
      </c>
      <c r="L10" s="10"/>
      <c r="O10" s="10">
        <v>63592</v>
      </c>
      <c r="P10" s="10"/>
      <c r="S10" s="10">
        <v>72676</v>
      </c>
      <c r="T10" s="10"/>
    </row>
    <row r="11" spans="1:20" ht="15">
      <c r="A11" s="6">
        <v>150000</v>
      </c>
      <c r="D11" s="6">
        <v>44672</v>
      </c>
      <c r="H11" s="6">
        <v>55839</v>
      </c>
      <c r="L11" s="6">
        <v>67007</v>
      </c>
      <c r="P11" s="6">
        <v>78175</v>
      </c>
      <c r="T11" s="6">
        <v>89343</v>
      </c>
    </row>
    <row r="12" spans="1:20" ht="15">
      <c r="A12" s="6">
        <v>175000</v>
      </c>
      <c r="D12" s="6">
        <v>53005</v>
      </c>
      <c r="H12" s="6">
        <v>66256</v>
      </c>
      <c r="L12" s="6">
        <v>79507</v>
      </c>
      <c r="P12" s="6">
        <v>92759</v>
      </c>
      <c r="T12" s="6">
        <v>106010</v>
      </c>
    </row>
    <row r="13" spans="1:20" ht="15">
      <c r="A13" s="6">
        <v>200000</v>
      </c>
      <c r="D13" s="6">
        <v>61338</v>
      </c>
      <c r="H13" s="6">
        <v>76673</v>
      </c>
      <c r="L13" s="6">
        <v>92007</v>
      </c>
      <c r="P13" s="6">
        <v>107342</v>
      </c>
      <c r="T13" s="6">
        <v>122676</v>
      </c>
    </row>
    <row r="14" spans="1:20" ht="15">
      <c r="A14" s="6">
        <v>225000</v>
      </c>
      <c r="D14" s="6">
        <v>69672</v>
      </c>
      <c r="H14" s="6">
        <v>87089</v>
      </c>
      <c r="L14" s="6">
        <v>104507</v>
      </c>
      <c r="P14" s="6">
        <v>121925</v>
      </c>
      <c r="T14" s="6">
        <v>139343</v>
      </c>
    </row>
    <row r="15" spans="1:20" ht="15">
      <c r="A15" s="6">
        <v>250000</v>
      </c>
      <c r="D15" s="6">
        <v>78005</v>
      </c>
      <c r="H15" s="6">
        <v>97506</v>
      </c>
      <c r="L15" s="6">
        <v>117007</v>
      </c>
      <c r="P15" s="6">
        <v>136509</v>
      </c>
      <c r="T15" s="6">
        <v>156010</v>
      </c>
    </row>
    <row r="16" spans="1:20" ht="15">
      <c r="A16" s="6">
        <v>300000</v>
      </c>
      <c r="D16" s="6">
        <v>94672</v>
      </c>
      <c r="H16" s="6">
        <v>118339</v>
      </c>
      <c r="L16" s="6">
        <v>142007</v>
      </c>
      <c r="P16" s="6">
        <v>165675</v>
      </c>
      <c r="T16" s="6">
        <v>189343</v>
      </c>
    </row>
    <row r="17" spans="1:20" ht="15">
      <c r="A17" s="6">
        <v>400000</v>
      </c>
      <c r="D17" s="6">
        <v>128005</v>
      </c>
      <c r="H17" s="6">
        <v>160006</v>
      </c>
      <c r="L17" s="6">
        <v>192007</v>
      </c>
      <c r="P17" s="6">
        <v>224009</v>
      </c>
      <c r="T17" s="6">
        <v>256010</v>
      </c>
    </row>
    <row r="18" spans="1:20" ht="15">
      <c r="A18" s="6">
        <v>450000</v>
      </c>
      <c r="D18" s="6">
        <v>144672</v>
      </c>
      <c r="H18" s="6">
        <v>180839</v>
      </c>
      <c r="L18" s="6">
        <v>217007</v>
      </c>
      <c r="P18" s="6">
        <v>253175</v>
      </c>
      <c r="T18" s="6">
        <v>289343</v>
      </c>
    </row>
    <row r="19" spans="1:20" ht="15">
      <c r="A19" s="6">
        <v>500000</v>
      </c>
      <c r="D19" s="6">
        <v>161338</v>
      </c>
      <c r="H19" s="6">
        <v>201673</v>
      </c>
      <c r="L19" s="6">
        <v>242007</v>
      </c>
      <c r="P19" s="6">
        <v>282342</v>
      </c>
      <c r="T19" s="6">
        <v>322676</v>
      </c>
    </row>
  </sheetData>
  <sheetProtection selectLockedCells="1" selectUnlockedCells="1"/>
  <mergeCells count="19">
    <mergeCell ref="A2:F2"/>
    <mergeCell ref="C5:U5"/>
    <mergeCell ref="C6:U6"/>
    <mergeCell ref="C7:U7"/>
    <mergeCell ref="C8:E8"/>
    <mergeCell ref="G8:I8"/>
    <mergeCell ref="K8:M8"/>
    <mergeCell ref="O8:Q8"/>
    <mergeCell ref="S8:U8"/>
    <mergeCell ref="C9:E9"/>
    <mergeCell ref="G9:I9"/>
    <mergeCell ref="K9:M9"/>
    <mergeCell ref="O9:Q9"/>
    <mergeCell ref="S9:U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3:25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25" ht="15">
      <c r="C6" s="1" t="s">
        <v>151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3:25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3:25" ht="15">
      <c r="C8" s="1" t="s">
        <v>152</v>
      </c>
      <c r="D8" s="1"/>
      <c r="E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3:25" ht="15">
      <c r="C9" s="1" t="s">
        <v>78</v>
      </c>
      <c r="D9" s="1"/>
      <c r="E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3:25" ht="15">
      <c r="C10" s="1" t="s">
        <v>153</v>
      </c>
      <c r="D10" s="1"/>
      <c r="E10" s="1"/>
      <c r="G10" s="1" t="s">
        <v>82</v>
      </c>
      <c r="H10" s="1"/>
      <c r="I10" s="1"/>
      <c r="K10" s="1" t="s">
        <v>84</v>
      </c>
      <c r="L10" s="1"/>
      <c r="M10" s="1"/>
      <c r="O10" s="1" t="s">
        <v>86</v>
      </c>
      <c r="P10" s="1"/>
      <c r="Q10" s="1"/>
      <c r="S10" s="1" t="s">
        <v>154</v>
      </c>
      <c r="T10" s="1"/>
      <c r="U10" s="1"/>
      <c r="W10" s="1" t="s">
        <v>155</v>
      </c>
      <c r="X10" s="1"/>
      <c r="Y10" s="1"/>
    </row>
    <row r="11" spans="3:25" ht="15"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</row>
    <row r="12" spans="1:24" ht="15">
      <c r="A12" s="7" t="s">
        <v>156</v>
      </c>
      <c r="D12" t="s">
        <v>157</v>
      </c>
      <c r="H12" t="s">
        <v>158</v>
      </c>
      <c r="L12" t="s">
        <v>159</v>
      </c>
      <c r="P12" t="s">
        <v>29</v>
      </c>
      <c r="T12" t="s">
        <v>160</v>
      </c>
      <c r="X12" t="s">
        <v>161</v>
      </c>
    </row>
    <row r="13" spans="1:24" ht="15">
      <c r="A13" s="7" t="s">
        <v>162</v>
      </c>
      <c r="D13" t="s">
        <v>163</v>
      </c>
      <c r="H13" t="s">
        <v>164</v>
      </c>
      <c r="L13" t="s">
        <v>165</v>
      </c>
      <c r="P13" t="s">
        <v>164</v>
      </c>
      <c r="T13" t="s">
        <v>166</v>
      </c>
      <c r="X13" t="s">
        <v>167</v>
      </c>
    </row>
    <row r="14" spans="1:24" ht="15">
      <c r="A14" s="7" t="s">
        <v>168</v>
      </c>
      <c r="D14" t="s">
        <v>169</v>
      </c>
      <c r="H14" t="s">
        <v>169</v>
      </c>
      <c r="L14" t="s">
        <v>159</v>
      </c>
      <c r="P14" t="s">
        <v>170</v>
      </c>
      <c r="T14" t="s">
        <v>171</v>
      </c>
      <c r="X14" t="s">
        <v>171</v>
      </c>
    </row>
    <row r="15" spans="1:24" ht="15">
      <c r="A15" s="7" t="s">
        <v>172</v>
      </c>
      <c r="D15" t="s">
        <v>173</v>
      </c>
      <c r="H15" t="s">
        <v>174</v>
      </c>
      <c r="L15" t="s">
        <v>29</v>
      </c>
      <c r="P15" t="s">
        <v>167</v>
      </c>
      <c r="T15" t="s">
        <v>175</v>
      </c>
      <c r="X15" t="s">
        <v>176</v>
      </c>
    </row>
  </sheetData>
  <sheetProtection selectLockedCells="1" selectUnlockedCells="1"/>
  <mergeCells count="20">
    <mergeCell ref="A2:F2"/>
    <mergeCell ref="C5:Y5"/>
    <mergeCell ref="C6:Y6"/>
    <mergeCell ref="C7:Y7"/>
    <mergeCell ref="C8:E8"/>
    <mergeCell ref="G8:Y8"/>
    <mergeCell ref="C9:E9"/>
    <mergeCell ref="G9:Y9"/>
    <mergeCell ref="C10:E10"/>
    <mergeCell ref="G10:I10"/>
    <mergeCell ref="K10:M10"/>
    <mergeCell ref="O10:Q10"/>
    <mergeCell ref="S10:U10"/>
    <mergeCell ref="W10:Y10"/>
    <mergeCell ref="C11:E11"/>
    <mergeCell ref="G11:I11"/>
    <mergeCell ref="K11:M11"/>
    <mergeCell ref="O11:Q11"/>
    <mergeCell ref="S11:U11"/>
    <mergeCell ref="W11:Y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2019-12-07T20:19:14Z</dcterms:created>
  <dcterms:modified xsi:type="dcterms:W3CDTF">2019-12-07T20:19:14Z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