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independent registered pub" sheetId="3" r:id="rId3"/>
    <sheet name="stock options" sheetId="4" r:id="rId4"/>
    <sheet name="stock options-1" sheetId="5" r:id="rId5"/>
    <sheet name="stock options-2" sheetId="6" r:id="rId6"/>
    <sheet name="option grants in last fisc" sheetId="7" r:id="rId7"/>
    <sheet name="aggregated option exercise" sheetId="8" r:id="rId8"/>
    <sheet name="the analog devices bv exec" sheetId="9" r:id="rId9"/>
    <sheet name="equity compensation plan i" sheetId="10" r:id="rId10"/>
    <sheet name="employee service award program" sheetId="11" r:id="rId11"/>
    <sheet name="change in control arrangements" sheetId="12" r:id="rId12"/>
    <sheet name="employee and executive opt" sheetId="13" r:id="rId13"/>
    <sheet name="employee and executive opt-1" sheetId="14" r:id="rId14"/>
    <sheet name="employee and executive opt-2" sheetId="15" r:id="rId15"/>
  </sheets>
  <definedNames/>
  <calcPr fullCalcOnLoad="1"/>
</workbook>
</file>

<file path=xl/sharedStrings.xml><?xml version="1.0" encoding="utf-8"?>
<sst xmlns="http://schemas.openxmlformats.org/spreadsheetml/2006/main" count="434" uniqueCount="282">
  <si>
    <t>Percent of</t>
  </si>
  <si>
    <t>Number of</t>
  </si>
  <si>
    <t>Shares</t>
  </si>
  <si>
    <t>Common</t>
  </si>
  <si>
    <t>Acquirable</t>
  </si>
  <si>
    <t>Total</t>
  </si>
  <si>
    <t>Stock</t>
  </si>
  <si>
    <t>Beneficially</t>
  </si>
  <si>
    <t>Within</t>
  </si>
  <si>
    <t>Beneficial</t>
  </si>
  <si>
    <t>Name and Address of Beneficial
    Owner(1)</t>
  </si>
  <si>
    <t>Owned(2)</t>
  </si>
  <si>
    <t>+</t>
  </si>
  <si>
    <t>60 Days(3)</t>
  </si>
  <si>
    <t>Ownership</t>
  </si>
  <si>
    <t>Owned(4)</t>
  </si>
  <si>
    <t>5% Shareholders:</t>
  </si>
  <si>
    <t>Capital Research and Management
    Company(5)</t>
  </si>
  <si>
    <t>10.2%</t>
  </si>
  <si>
    <t>FMR Corp.(6)</t>
  </si>
  <si>
    <t>10.7%</t>
  </si>
  <si>
    <t>82 Devonshire Street
    Boston, Massachusetts 02109</t>
  </si>
  <si>
    <t>T. Rowe Price Associates, Inc.(7)</t>
  </si>
  <si>
    <t>7.0%</t>
  </si>
  <si>
    <t>Directors and Executive
    Officers:</t>
  </si>
  <si>
    <t>John L. Doyle</t>
  </si>
  <si>
    <t>*</t>
  </si>
  <si>
    <t>Samuel H. Fuller</t>
  </si>
  <si>
    <t>Christine King</t>
  </si>
  <si>
    <t>Robert P. McAdam</t>
  </si>
  <si>
    <t>Joseph E. McDonough</t>
  </si>
  <si>
    <t>Paul J. Severino</t>
  </si>
  <si>
    <t>Ray Stata(9)</t>
  </si>
  <si>
    <t>1.5%</t>
  </si>
  <si>
    <t>All directors and executive
    officers as a group (19 persons, consisting of
    11 officers and
    8 non-employee
    directors)(10)</t>
  </si>
  <si>
    <t>3.0%</t>
  </si>
  <si>
    <t>The percent ownership for each shareholder on November 25,
    2005 is calculated by dividing (1) the total number of
    shares beneficially owned by the shareholder by (2) the
    number of shares of our common stock outstanding on
    November 25, 2005 plus any shares acquirable (including
    stock options exercisable) within 60 days after
    November 25, 2005, or 373,149,851 shares.</t>
  </si>
  <si>
    <t>Based on a
    Form 13F-HR
    filed by Capital Research and Management Company on
    November 14, 2005 reporting the above stock ownership as of
    September 30, 2005. Capital Research and Management Company
    reports that it has no voting authority with respect to
    38,181,666 shares and shared investment discretion with The
    Capital Group Companies, Inc. with respect to
    38,181,666 shares.</t>
  </si>
  <si>
    <t>Based on a
    Form 13F-HR
    filed by FMR Corp., or FMR, on November 14, 2005 reporting
    the above stock ownership as of September 30, 2005. FMR
    reports that it has sole voting authority with respect to
    2,557,896 shares. FMR also reports that it has shared
    investment discretion with each of Fidelity
    Management &amp; Research Company and FMR Co., Inc. with
    respect to 37,616,382 shares, shared investment discretion
    with Fidelity Management Trust Company with respect to
    2,044,774 shares, and shared investment discretion with
    Strategic Advisers Incorporated with respect to
    320,902 shares.</t>
  </si>
  <si>
    <t>Based on a
    Form 13F-HR
    filed by T. Rowe Price Associates, Inc. on November 14,
    2005 reporting the above stock ownership as of
    September 30, 2005. T. Rowe Price Associates, Inc. reports
    that it has sole voting authority with respect to
    6,312,391 shares and sole investment discretion with
    respect to 26,078,987 shares.</t>
  </si>
  <si>
    <t>Represents the number of shares beneficially owned by
    Mr. Sicchitano as of January 6, 2006 and the number of
    shares acquirable by him within 60 days of January 6,
    2006.</t>
  </si>
  <si>
    <t>Includes 1,108,709 shares held by Mr. Statas
    wife, 400,277 shares held in trusts for the benefit of
    Mr. Statas children and 2,487,588 shares held in
    charitable lead trusts, as to which Mr. Stata disclaims
    beneficial ownership.</t>
  </si>
  <si>
    <t xml:space="preserve">  Independent
    Registered Public Accounting Firm Fees and Other
    Matters </t>
  </si>
  <si>
    <t>Fiscal 2005</t>
  </si>
  <si>
    <t>Fiscal 2004</t>
  </si>
  <si>
    <t>Audit Fees</t>
  </si>
  <si>
    <t>Audit-Related Fees</t>
  </si>
  <si>
    <t>Tax Fees</t>
  </si>
  <si>
    <t>Total Fees</t>
  </si>
  <si>
    <t xml:space="preserve">  Stock
    Options </t>
  </si>
  <si>
    <t>Long-Term</t>
  </si>
  <si>
    <t>Compensation</t>
  </si>
  <si>
    <t>Annual Compensation
    (1)</t>
  </si>
  <si>
    <t>Awards</t>
  </si>
  <si>
    <t>Other</t>
  </si>
  <si>
    <t>Annual</t>
  </si>
  <si>
    <t>Securities</t>
  </si>
  <si>
    <t>All Other</t>
  </si>
  <si>
    <t>Fiscal</t>
  </si>
  <si>
    <t>Salary</t>
  </si>
  <si>
    <t>Bonus</t>
  </si>
  <si>
    <t>Underlying</t>
  </si>
  <si>
    <t>Name and Principal
    Position</t>
  </si>
  <si>
    <t>Year</t>
  </si>
  <si>
    <t>($)(2)</t>
  </si>
  <si>
    <t>($)(3)</t>
  </si>
  <si>
    <t>Options(4)</t>
  </si>
  <si>
    <t>($)(5)(6)</t>
  </si>
  <si>
    <t>Jerald G. Fishman</t>
  </si>
  <si>
    <t>2005</t>
  </si>
  <si>
    <t>President and Chief</t>
  </si>
  <si>
    <t>2004</t>
  </si>
  <si>
    <t>Executive Officer</t>
  </si>
  <si>
    <t>2003</t>
  </si>
  <si>
    <t></t>
  </si>
  <si>
    <t>Brian P. McAloon</t>
  </si>
  <si>
    <t>Vice President, DSP</t>
  </si>
  <si>
    <t>and System Products Group</t>
  </si>
  <si>
    <t>Robert R. Marshall</t>
  </si>
  <si>
    <t>Vice President, Worldwide</t>
  </si>
  <si>
    <t>Manufacturing</t>
  </si>
  <si>
    <t>Vice President and General</t>
  </si>
  <si>
    <t>Manager, Analog</t>
  </si>
  <si>
    <t>Semiconductor Components</t>
  </si>
  <si>
    <t>Vice President, Research</t>
  </si>
  <si>
    <t>and Development</t>
  </si>
  <si>
    <t>Vice President, Finance</t>
  </si>
  <si>
    <t>and Chief Financial Officer</t>
  </si>
  <si>
    <t>Grant Date</t>
  </si>
  <si>
    <t>Grant</t>
  </si>
  <si>
    <t>Exercise</t>
  </si>
  <si>
    <t>Fair Value</t>
  </si>
  <si>
    <t>Name</t>
  </si>
  <si>
    <t>Date</t>
  </si>
  <si>
    <t>Price</t>
  </si>
  <si>
    <t>Options</t>
  </si>
  <si>
    <t>per Share</t>
  </si>
  <si>
    <t>12/7/04</t>
  </si>
  <si>
    <t>12/10/03</t>
  </si>
  <si>
    <t>6/2/03</t>
  </si>
  <si>
    <t>6/1/05</t>
  </si>
  <si>
    <t>6/1/04</t>
  </si>
  <si>
    <t>Risk Free</t>
  </si>
  <si>
    <t>Expected</t>
  </si>
  <si>
    <t>Price Per</t>
  </si>
  <si>
    <t>Interest</t>
  </si>
  <si>
    <t>Dividend</t>
  </si>
  <si>
    <t>Life in</t>
  </si>
  <si>
    <t>Share</t>
  </si>
  <si>
    <t>Rate</t>
  </si>
  <si>
    <t>Yield</t>
  </si>
  <si>
    <t>Volatility</t>
  </si>
  <si>
    <t>Years</t>
  </si>
  <si>
    <t>Per Share</t>
  </si>
  <si>
    <t>6/1/2005</t>
  </si>
  <si>
    <t>3.60%</t>
  </si>
  <si>
    <t>1.08%</t>
  </si>
  <si>
    <t>30.45%</t>
  </si>
  <si>
    <t>12/7/2004</t>
  </si>
  <si>
    <t>0.64%</t>
  </si>
  <si>
    <t>27.04%</t>
  </si>
  <si>
    <t>6/1/2004</t>
  </si>
  <si>
    <t>4.02%</t>
  </si>
  <si>
    <t>0.50%</t>
  </si>
  <si>
    <t>67.47%</t>
  </si>
  <si>
    <t>12/10/2003</t>
  </si>
  <si>
    <t>3.48%</t>
  </si>
  <si>
    <t>0.35%</t>
  </si>
  <si>
    <t>69.32%</t>
  </si>
  <si>
    <t>6/2/2003</t>
  </si>
  <si>
    <t>2.34%</t>
  </si>
  <si>
    <t>0.00%</t>
  </si>
  <si>
    <t>72.08%</t>
  </si>
  <si>
    <t xml:space="preserve">  Option
    Grants in Last Fiscal Year </t>
  </si>
  <si>
    <t>Percent</t>
  </si>
  <si>
    <t>of Total</t>
  </si>
  <si>
    <t>Potential Realizable Value</t>
  </si>
  <si>
    <t>Granted to</t>
  </si>
  <si>
    <t>at Assumed Annual Rates</t>
  </si>
  <si>
    <t>Employees</t>
  </si>
  <si>
    <t>Price per</t>
  </si>
  <si>
    <t>of Stock Price Appreciation</t>
  </si>
  <si>
    <t>in Fiscal</t>
  </si>
  <si>
    <t>Expiration</t>
  </si>
  <si>
    <t>for Option Term(5)</t>
  </si>
  <si>
    <t>Granted</t>
  </si>
  <si>
    <t>Year(3)</t>
  </si>
  <si>
    <t>($)(4)</t>
  </si>
  <si>
    <t>5% ($)</t>
  </si>
  <si>
    <t>10% ($)</t>
  </si>
  <si>
    <t>3.13%</t>
  </si>
  <si>
    <t>12/07/14</t>
  </si>
  <si>
    <t>0.51%</t>
  </si>
  <si>
    <t>0.01%</t>
  </si>
  <si>
    <t>6/01/15</t>
  </si>
  <si>
    <t>0.27%</t>
  </si>
  <si>
    <t xml:space="preserve">  Aggregated
    Option Exercises in Last Fiscal Year 
    and Fiscal Year-End Option Values </t>
  </si>
  <si>
    <t>Number of Securities</t>
  </si>
  <si>
    <t>Underlying Unexercised</t>
  </si>
  <si>
    <t>Value of Unexercised</t>
  </si>
  <si>
    <t>Options at Fiscal</t>
  </si>
  <si>
    <t>In-the-Money
    Options</t>
  </si>
  <si>
    <t>Value</t>
  </si>
  <si>
    <t>Year-End (#)</t>
  </si>
  <si>
    <t>at Fiscal Year-End
    ($)(2)</t>
  </si>
  <si>
    <t>Shares Acquired</t>
  </si>
  <si>
    <t>Realized</t>
  </si>
  <si>
    <t>Exercisable/</t>
  </si>
  <si>
    <t>on Exercise (#)</t>
  </si>
  <si>
    <t>($)(1)</t>
  </si>
  <si>
    <t>Unexercisable</t>
  </si>
  <si>
    <t>/ 1,603,334</t>
  </si>
  <si>
    <t>/ 3,680,000</t>
  </si>
  <si>
    <t>/   261,668</t>
  </si>
  <si>
    <t>/   604,051</t>
  </si>
  <si>
    <t>/   253,851</t>
  </si>
  <si>
    <t>/   588,800</t>
  </si>
  <si>
    <t>/   133,334</t>
  </si>
  <si>
    <t>/   294,400</t>
  </si>
  <si>
    <t>/   253,334</t>
  </si>
  <si>
    <t xml:space="preserve">  The
    Analog Devices B.V. Executive Pension Scheme </t>
  </si>
  <si>
    <t>Years of Service</t>
  </si>
  <si>
    <t>Remuneration</t>
  </si>
  <si>
    <t xml:space="preserve">  Equity
    Compensation Plan Information </t>
  </si>
  <si>
    <t>(a)</t>
  </si>
  <si>
    <t>(b)</t>
  </si>
  <si>
    <t>(c)</t>
  </si>
  <si>
    <t>Weighted-Average</t>
  </si>
  <si>
    <t>Remaining Available for</t>
  </si>
  <si>
    <t>Number of Securities to be</t>
  </si>
  <si>
    <t>Exercise Price of</t>
  </si>
  <si>
    <t>Future Issuance Under</t>
  </si>
  <si>
    <t>Issued Upon Exercise of</t>
  </si>
  <si>
    <t>Outstanding</t>
  </si>
  <si>
    <t>Equity Compensation Plans</t>
  </si>
  <si>
    <t>Outstanding Options,</t>
  </si>
  <si>
    <t>Options, Warrants</t>
  </si>
  <si>
    <t>(Excluding Securities</t>
  </si>
  <si>
    <t>Plan Category</t>
  </si>
  <si>
    <t>Warrants and Rights(1)</t>
  </si>
  <si>
    <t>and Rights</t>
  </si>
  <si>
    <t>Reflected in Column
    (a))</t>
  </si>
  <si>
    <t>Equity compensation plans approved
    by shareholders</t>
  </si>
  <si>
    <t>Equity compensation plans not
    approved by shareholders</t>
  </si>
  <si>
    <t xml:space="preserve">  Employee
    Service Award Program </t>
  </si>
  <si>
    <t>Fiscal Year 2005
    Activity</t>
  </si>
  <si>
    <t>Deferred</t>
  </si>
  <si>
    <t>Deferred Salary,</t>
  </si>
  <si>
    <t>Bonus, Director</t>
  </si>
  <si>
    <t>Earnings on</t>
  </si>
  <si>
    <t>Balance at</t>
  </si>
  <si>
    <t>Fees and</t>
  </si>
  <si>
    <t>October 30, 2004</t>
  </si>
  <si>
    <t>Company Match</t>
  </si>
  <si>
    <t>Income(3)</t>
  </si>
  <si>
    <t>Distributions</t>
  </si>
  <si>
    <t>October 29, 2005</t>
  </si>
  <si>
    <t>Mr. Fishman</t>
  </si>
  <si>
    <t>Mr. Stata</t>
  </si>
  <si>
    <t>Mr. McAloon</t>
  </si>
  <si>
    <t>Mr. McDonough</t>
  </si>
  <si>
    <t>Mr. Fuller</t>
  </si>
  <si>
    <t>(1)(2)</t>
  </si>
  <si>
    <t>Mr. Saviers</t>
  </si>
  <si>
    <t>Mr. Champy</t>
  </si>
  <si>
    <t>Mr. Thurow</t>
  </si>
  <si>
    <t xml:space="preserve">  Change in
    Control Arrangements </t>
  </si>
  <si>
    <t>Severance amount</t>
  </si>
  <si>
    <t>Value of unvested
    in-the-money
    options that would accelerate upon termination(1)</t>
  </si>
  <si>
    <t>Continuation of benefits</t>
  </si>
  <si>
    <t>Total
    gross-up for
    taxes</t>
  </si>
  <si>
    <t>Total:</t>
  </si>
  <si>
    <t xml:space="preserve">  Employee
    and Executive Option Grants </t>
  </si>
  <si>
    <t>As of the End of Fiscal
    Year</t>
  </si>
  <si>
    <t>2006(a)</t>
  </si>
  <si>
    <t>2002</t>
  </si>
  <si>
    <t>2001</t>
  </si>
  <si>
    <t>Net grants during the period as a
    percentage of average outstanding shares</t>
  </si>
  <si>
    <t>2.1%</t>
  </si>
  <si>
    <t>2.8%</t>
  </si>
  <si>
    <t>2.9%</t>
  </si>
  <si>
    <t>0%</t>
  </si>
  <si>
    <t>7.1%</t>
  </si>
  <si>
    <t>4.3%</t>
  </si>
  <si>
    <t>Grants to the executive officers
    named in the summary compensation table in ADIs proxy
    statement for the applicable period as a percentage of total
    options granted</t>
  </si>
  <si>
    <t>5.4%</t>
  </si>
  <si>
    <t>5.1%</t>
  </si>
  <si>
    <t>0.1%</t>
  </si>
  <si>
    <t>5.8%</t>
  </si>
  <si>
    <t>Grants to the executive officers
    named in the summary compensation table in ADIs proxy
    statement for the applicable period as a percentage of average
    outstanding shares</t>
  </si>
  <si>
    <t>0.03%</t>
  </si>
  <si>
    <t>0.2%</t>
  </si>
  <si>
    <t>0.4%</t>
  </si>
  <si>
    <t>0.3%</t>
  </si>
  <si>
    <t>Cumulative options held by the
    executive officers named in the summary compensation table in
    ADIs proxy statement for the applicable period as a
    percentage of total options outstanding</t>
  </si>
  <si>
    <t>7.4%</t>
  </si>
  <si>
    <t>7.7%</t>
  </si>
  <si>
    <t>7.2%</t>
  </si>
  <si>
    <t>6.9%</t>
  </si>
  <si>
    <t>7.9%</t>
  </si>
  <si>
    <t>Options Outstanding</t>
  </si>
  <si>
    <t>Shares Available for</t>
  </si>
  <si>
    <t>Number of Shares</t>
  </si>
  <si>
    <t>Weighted Average</t>
  </si>
  <si>
    <t>Future Option
    Grants (#)</t>
  </si>
  <si>
    <t>Underlying
    Options (#)</t>
  </si>
  <si>
    <t>Exercise
    Price ($)</t>
  </si>
  <si>
    <t>October 31, 2004</t>
  </si>
  <si>
    <t>Grants</t>
  </si>
  <si>
    <t>Exercises</t>
  </si>
  <si>
    <t>NA</t>
  </si>
  <si>
    <t>Cancellations</t>
  </si>
  <si>
    <t>October 29, 2005</t>
  </si>
  <si>
    <t>December 31, 2005</t>
  </si>
  <si>
    <t>Exercisable</t>
  </si>
  <si>
    <t>Wtd. Avg.</t>
  </si>
  <si>
    <t>Shares (#)</t>
  </si>
  <si>
    <t>%</t>
  </si>
  <si>
    <t>Price ($)</t>
  </si>
  <si>
    <t>In-the-Money</t>
  </si>
  <si>
    <t>Out-of-the-Money(1)</t>
  </si>
  <si>
    <t>Total Options Outstanding</t>
  </si>
</sst>
</file>

<file path=xl/styles.xml><?xml version="1.0" encoding="utf-8"?>
<styleSheet xmlns="http://schemas.openxmlformats.org/spreadsheetml/2006/main">
  <numFmts count="7">
    <numFmt numFmtId="164" formatCode="General"/>
    <numFmt numFmtId="165" formatCode="#,##0"/>
    <numFmt numFmtId="166" formatCode="\(#,##0_);[RED]\(#,##0\)"/>
    <numFmt numFmtId="167" formatCode="_(\$* #,##0_);_(\$* \(#,##0\);_(\$* \-_);_(@_)"/>
    <numFmt numFmtId="168" formatCode="_(\$* #,##0.00_);_(\$* \(#,##0.00\);_(\$* \-??_);_(@_)"/>
    <numFmt numFmtId="169" formatCode="#,##0.00"/>
    <numFmt numFmtId="170" formatCode="&quot;($&quot;#,##0_);[RED]&quot;($&quot;#,##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6">
    <xf numFmtId="164" fontId="0" fillId="0" borderId="0" xfId="0" applyAlignment="1">
      <alignment/>
    </xf>
    <xf numFmtId="164" fontId="0" fillId="0" borderId="0" xfId="0" applyBorder="1" applyAlignment="1">
      <alignment/>
    </xf>
    <xf numFmtId="164" fontId="2" fillId="0" borderId="0" xfId="0" applyFont="1" applyBorder="1" applyAlignment="1">
      <alignment wrapText="1"/>
    </xf>
    <xf numFmtId="164" fontId="2" fillId="0" borderId="0" xfId="0" applyFont="1" applyAlignment="1">
      <alignment wrapText="1"/>
    </xf>
    <xf numFmtId="164" fontId="2" fillId="0" borderId="0" xfId="0" applyFont="1" applyBorder="1" applyAlignment="1">
      <alignment/>
    </xf>
    <xf numFmtId="164" fontId="3" fillId="0" borderId="0" xfId="0" applyFont="1" applyAlignment="1">
      <alignment/>
    </xf>
    <xf numFmtId="164" fontId="0" fillId="0" borderId="0" xfId="0" applyFont="1" applyAlignment="1">
      <alignment wrapText="1"/>
    </xf>
    <xf numFmtId="165" fontId="0" fillId="0" borderId="0" xfId="0" applyNumberFormat="1" applyAlignment="1">
      <alignment/>
    </xf>
    <xf numFmtId="164" fontId="3" fillId="0" borderId="0" xfId="0" applyFont="1" applyAlignment="1">
      <alignment wrapText="1"/>
    </xf>
    <xf numFmtId="166" fontId="0" fillId="0" borderId="0" xfId="0" applyNumberFormat="1" applyAlignment="1">
      <alignment/>
    </xf>
    <xf numFmtId="167" fontId="0" fillId="0" borderId="0" xfId="0" applyNumberFormat="1" applyBorder="1" applyAlignment="1">
      <alignment/>
    </xf>
    <xf numFmtId="168" fontId="0" fillId="0" borderId="0" xfId="0" applyNumberFormat="1" applyBorder="1" applyAlignment="1">
      <alignment/>
    </xf>
    <xf numFmtId="169" fontId="0" fillId="0" borderId="0" xfId="0" applyNumberFormat="1" applyAlignment="1">
      <alignment/>
    </xf>
    <xf numFmtId="165" fontId="2" fillId="0" borderId="0" xfId="0" applyNumberFormat="1" applyFont="1" applyBorder="1" applyAlignment="1">
      <alignment/>
    </xf>
    <xf numFmtId="167" fontId="0" fillId="0" borderId="0" xfId="0" applyNumberFormat="1" applyAlignment="1">
      <alignment/>
    </xf>
    <xf numFmtId="170"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X25"/>
  <sheetViews>
    <sheetView tabSelected="1"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1" width="8.7109375" style="0" customWidth="1"/>
    <col min="12" max="12" width="10.7109375" style="0" customWidth="1"/>
    <col min="13" max="19" width="8.7109375" style="0" customWidth="1"/>
    <col min="20" max="20" width="10.7109375" style="0" customWidth="1"/>
    <col min="21" max="23" width="8.7109375" style="0" customWidth="1"/>
    <col min="24" max="24" width="5.7109375" style="0" customWidth="1"/>
    <col min="25" max="16384" width="8.7109375" style="0" customWidth="1"/>
  </cols>
  <sheetData>
    <row r="3" spans="3:24" ht="39.75" customHeight="1">
      <c r="C3" s="1"/>
      <c r="D3" s="1"/>
      <c r="G3" s="1"/>
      <c r="H3" s="1"/>
      <c r="K3" s="1"/>
      <c r="L3" s="1"/>
      <c r="O3" s="1"/>
      <c r="P3" s="1"/>
      <c r="S3" s="1"/>
      <c r="T3" s="1"/>
      <c r="W3" s="2" t="s">
        <v>0</v>
      </c>
      <c r="X3" s="2"/>
    </row>
    <row r="4" spans="3:24" ht="39.75" customHeight="1">
      <c r="C4" s="2" t="s">
        <v>1</v>
      </c>
      <c r="D4" s="2"/>
      <c r="G4" s="1"/>
      <c r="H4" s="1"/>
      <c r="K4" s="2" t="s">
        <v>2</v>
      </c>
      <c r="L4" s="2"/>
      <c r="O4" s="1"/>
      <c r="P4" s="1"/>
      <c r="S4" s="1"/>
      <c r="T4" s="1"/>
      <c r="W4" s="2" t="s">
        <v>3</v>
      </c>
      <c r="X4" s="2"/>
    </row>
    <row r="5" spans="3:24" ht="39.75" customHeight="1">
      <c r="C5" s="2" t="s">
        <v>2</v>
      </c>
      <c r="D5" s="2"/>
      <c r="G5" s="1"/>
      <c r="H5" s="1"/>
      <c r="K5" s="2" t="s">
        <v>4</v>
      </c>
      <c r="L5" s="2"/>
      <c r="O5" s="1"/>
      <c r="P5" s="1"/>
      <c r="S5" s="2" t="s">
        <v>5</v>
      </c>
      <c r="T5" s="2"/>
      <c r="W5" s="2" t="s">
        <v>6</v>
      </c>
      <c r="X5" s="2"/>
    </row>
    <row r="6" spans="3:24" ht="39.75" customHeight="1">
      <c r="C6" s="2" t="s">
        <v>7</v>
      </c>
      <c r="D6" s="2"/>
      <c r="G6" s="1"/>
      <c r="H6" s="1"/>
      <c r="K6" s="2" t="s">
        <v>8</v>
      </c>
      <c r="L6" s="2"/>
      <c r="O6" s="1"/>
      <c r="P6" s="1"/>
      <c r="S6" s="2" t="s">
        <v>9</v>
      </c>
      <c r="T6" s="2"/>
      <c r="W6" s="2" t="s">
        <v>7</v>
      </c>
      <c r="X6" s="2"/>
    </row>
    <row r="7" spans="1:24" ht="15">
      <c r="A7" s="3" t="s">
        <v>10</v>
      </c>
      <c r="C7" s="4" t="s">
        <v>11</v>
      </c>
      <c r="D7" s="4"/>
      <c r="G7" s="4" t="s">
        <v>12</v>
      </c>
      <c r="H7" s="4"/>
      <c r="K7" s="4" t="s">
        <v>13</v>
      </c>
      <c r="L7" s="4"/>
      <c r="O7" s="4" t="e">
        <f>#N/A</f>
        <v>#N/A</v>
      </c>
      <c r="P7" s="4"/>
      <c r="S7" s="4" t="s">
        <v>14</v>
      </c>
      <c r="T7" s="4"/>
      <c r="W7" s="4" t="s">
        <v>15</v>
      </c>
      <c r="X7" s="4"/>
    </row>
    <row r="9" ht="15">
      <c r="A9" s="5" t="s">
        <v>16</v>
      </c>
    </row>
    <row r="10" spans="1:24" ht="15">
      <c r="A10" s="6" t="s">
        <v>17</v>
      </c>
      <c r="D10" s="7">
        <v>38181666</v>
      </c>
      <c r="L10" s="7">
        <v>0</v>
      </c>
      <c r="T10" s="7">
        <v>38181666</v>
      </c>
      <c r="X10" t="s">
        <v>18</v>
      </c>
    </row>
    <row r="11" spans="1:24" ht="15">
      <c r="A11" t="s">
        <v>19</v>
      </c>
      <c r="D11" s="7">
        <v>39982058</v>
      </c>
      <c r="L11" s="7">
        <v>0</v>
      </c>
      <c r="T11" s="7">
        <v>39982058</v>
      </c>
      <c r="X11" t="s">
        <v>20</v>
      </c>
    </row>
    <row r="12" ht="39.75" customHeight="1">
      <c r="A12" s="6" t="s">
        <v>21</v>
      </c>
    </row>
    <row r="13" spans="1:24" ht="15">
      <c r="A13" t="s">
        <v>22</v>
      </c>
      <c r="D13" s="7">
        <v>26078987</v>
      </c>
      <c r="L13" s="7">
        <v>0</v>
      </c>
      <c r="T13" s="7">
        <v>26078987</v>
      </c>
      <c r="X13" t="s">
        <v>23</v>
      </c>
    </row>
    <row r="17" ht="15">
      <c r="A17" s="8" t="s">
        <v>24</v>
      </c>
    </row>
    <row r="18" spans="1:24" ht="15">
      <c r="A18" t="s">
        <v>25</v>
      </c>
      <c r="D18" s="7">
        <v>12028</v>
      </c>
      <c r="L18" s="7">
        <v>146300</v>
      </c>
      <c r="T18" s="7">
        <v>158328</v>
      </c>
      <c r="X18" t="s">
        <v>26</v>
      </c>
    </row>
    <row r="19" spans="1:24" ht="15">
      <c r="A19" t="s">
        <v>27</v>
      </c>
      <c r="D19" s="7">
        <v>1866</v>
      </c>
      <c r="L19" s="7">
        <v>203097</v>
      </c>
      <c r="T19" s="7">
        <v>204963</v>
      </c>
      <c r="X19" t="s">
        <v>26</v>
      </c>
    </row>
    <row r="20" spans="1:24" ht="15">
      <c r="A20" t="s">
        <v>28</v>
      </c>
      <c r="D20" s="7">
        <v>0</v>
      </c>
      <c r="L20" s="7">
        <v>31333</v>
      </c>
      <c r="T20" s="7">
        <v>31333</v>
      </c>
      <c r="X20" t="s">
        <v>26</v>
      </c>
    </row>
    <row r="21" spans="1:24" ht="15">
      <c r="A21" t="s">
        <v>29</v>
      </c>
      <c r="D21" s="7">
        <v>96601</v>
      </c>
      <c r="L21" s="7">
        <v>494239</v>
      </c>
      <c r="T21" s="7">
        <v>590840</v>
      </c>
      <c r="X21" t="s">
        <v>26</v>
      </c>
    </row>
    <row r="22" spans="1:24" ht="15">
      <c r="A22" t="s">
        <v>30</v>
      </c>
      <c r="D22" s="7">
        <v>11709</v>
      </c>
      <c r="L22" s="7">
        <v>299930</v>
      </c>
      <c r="T22" s="7">
        <v>311639</v>
      </c>
      <c r="X22" t="s">
        <v>26</v>
      </c>
    </row>
    <row r="23" spans="1:24" ht="15">
      <c r="A23" t="s">
        <v>31</v>
      </c>
      <c r="D23" s="7">
        <v>16200</v>
      </c>
      <c r="L23" s="7">
        <v>0</v>
      </c>
      <c r="T23" s="7">
        <v>16200</v>
      </c>
      <c r="X23" t="s">
        <v>26</v>
      </c>
    </row>
    <row r="24" spans="1:24" ht="15">
      <c r="A24" t="s">
        <v>32</v>
      </c>
      <c r="D24" s="7">
        <v>4907043</v>
      </c>
      <c r="L24" s="7">
        <v>658081</v>
      </c>
      <c r="T24" s="7">
        <v>5565124</v>
      </c>
      <c r="X24" t="s">
        <v>33</v>
      </c>
    </row>
    <row r="25" spans="1:24" ht="15">
      <c r="A25" s="6" t="s">
        <v>34</v>
      </c>
      <c r="D25" s="7">
        <v>5141131</v>
      </c>
      <c r="L25" s="7">
        <v>5910241</v>
      </c>
      <c r="T25" s="7">
        <v>11051372</v>
      </c>
      <c r="X25" t="s">
        <v>35</v>
      </c>
    </row>
  </sheetData>
  <sheetProtection selectLockedCells="1" selectUnlockedCells="1"/>
  <mergeCells count="30">
    <mergeCell ref="C3:D3"/>
    <mergeCell ref="G3:H3"/>
    <mergeCell ref="K3:L3"/>
    <mergeCell ref="O3:P3"/>
    <mergeCell ref="S3:T3"/>
    <mergeCell ref="W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M16"/>
  <sheetViews>
    <sheetView workbookViewId="0" topLeftCell="A1">
      <selection activeCell="A1" sqref="A1"/>
    </sheetView>
  </sheetViews>
  <sheetFormatPr defaultColWidth="8.00390625" defaultRowHeight="15"/>
  <cols>
    <col min="1" max="1" width="58.7109375" style="0" customWidth="1"/>
    <col min="2" max="3" width="8.7109375" style="0" customWidth="1"/>
    <col min="4" max="5" width="10.7109375" style="0" customWidth="1"/>
    <col min="6" max="11" width="8.7109375" style="0" customWidth="1"/>
    <col min="12" max="13" width="10.7109375" style="0" customWidth="1"/>
    <col min="14" max="16384" width="8.7109375" style="0" customWidth="1"/>
  </cols>
  <sheetData>
    <row r="2" spans="1:6" ht="15" customHeight="1">
      <c r="A2" s="2" t="s">
        <v>183</v>
      </c>
      <c r="B2" s="2"/>
      <c r="C2" s="2"/>
      <c r="D2" s="2"/>
      <c r="E2" s="2"/>
      <c r="F2" s="2"/>
    </row>
    <row r="5" spans="3:12" ht="15">
      <c r="C5" s="4" t="s">
        <v>184</v>
      </c>
      <c r="D5" s="4"/>
      <c r="G5" s="4" t="s">
        <v>185</v>
      </c>
      <c r="H5" s="4"/>
      <c r="K5" s="4" t="s">
        <v>186</v>
      </c>
      <c r="L5" s="4"/>
    </row>
    <row r="6" spans="3:12" ht="39.75" customHeight="1">
      <c r="C6" s="1"/>
      <c r="D6" s="1"/>
      <c r="G6" s="1"/>
      <c r="H6" s="1"/>
      <c r="K6" s="2" t="s">
        <v>157</v>
      </c>
      <c r="L6" s="2"/>
    </row>
    <row r="7" spans="3:12" ht="39.75" customHeight="1">
      <c r="C7" s="1"/>
      <c r="D7" s="1"/>
      <c r="G7" s="2" t="s">
        <v>187</v>
      </c>
      <c r="H7" s="2"/>
      <c r="K7" s="2" t="s">
        <v>188</v>
      </c>
      <c r="L7" s="2"/>
    </row>
    <row r="8" spans="3:12" ht="39.75" customHeight="1">
      <c r="C8" s="2" t="s">
        <v>189</v>
      </c>
      <c r="D8" s="2"/>
      <c r="G8" s="2" t="s">
        <v>190</v>
      </c>
      <c r="H8" s="2"/>
      <c r="K8" s="2" t="s">
        <v>191</v>
      </c>
      <c r="L8" s="2"/>
    </row>
    <row r="9" spans="3:12" ht="39.75" customHeight="1">
      <c r="C9" s="2" t="s">
        <v>192</v>
      </c>
      <c r="D9" s="2"/>
      <c r="G9" s="2" t="s">
        <v>193</v>
      </c>
      <c r="H9" s="2"/>
      <c r="K9" s="2" t="s">
        <v>194</v>
      </c>
      <c r="L9" s="2"/>
    </row>
    <row r="10" spans="3:12" ht="39.75" customHeight="1">
      <c r="C10" s="2" t="s">
        <v>195</v>
      </c>
      <c r="D10" s="2"/>
      <c r="G10" s="2" t="s">
        <v>196</v>
      </c>
      <c r="H10" s="2"/>
      <c r="K10" s="2" t="s">
        <v>197</v>
      </c>
      <c r="L10" s="2"/>
    </row>
    <row r="11" spans="1:12" ht="15" customHeight="1">
      <c r="A11" s="3" t="s">
        <v>198</v>
      </c>
      <c r="C11" s="4" t="s">
        <v>199</v>
      </c>
      <c r="D11" s="4"/>
      <c r="G11" s="4" t="s">
        <v>200</v>
      </c>
      <c r="H11" s="4"/>
      <c r="K11" s="2" t="s">
        <v>201</v>
      </c>
      <c r="L11" s="2"/>
    </row>
    <row r="13" spans="1:13" ht="15">
      <c r="A13" s="6" t="s">
        <v>202</v>
      </c>
      <c r="D13" s="7">
        <v>48561635</v>
      </c>
      <c r="G13" s="11">
        <v>35.03</v>
      </c>
      <c r="H13" s="11"/>
      <c r="L13" s="7">
        <v>12405844</v>
      </c>
      <c r="M13" s="9">
        <v>-2</v>
      </c>
    </row>
    <row r="14" spans="1:13" ht="15">
      <c r="A14" s="6" t="s">
        <v>203</v>
      </c>
      <c r="D14" s="7">
        <v>36854012</v>
      </c>
      <c r="E14" s="9">
        <v>-3</v>
      </c>
      <c r="G14" s="11">
        <v>31.07</v>
      </c>
      <c r="H14" s="11"/>
      <c r="L14" s="7">
        <v>12623395</v>
      </c>
      <c r="M14" s="9">
        <v>-4</v>
      </c>
    </row>
    <row r="16" spans="1:13" ht="15">
      <c r="A16" t="s">
        <v>5</v>
      </c>
      <c r="D16" s="7">
        <v>85415647</v>
      </c>
      <c r="G16" s="11">
        <v>32.78</v>
      </c>
      <c r="H16" s="11"/>
      <c r="L16" s="7">
        <v>25029239</v>
      </c>
      <c r="M16" s="9">
        <v>-5</v>
      </c>
    </row>
  </sheetData>
  <sheetProtection selectLockedCells="1" selectUnlockedCells="1"/>
  <mergeCells count="25">
    <mergeCell ref="A2:F2"/>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 ref="C10:D10"/>
    <mergeCell ref="G10:H10"/>
    <mergeCell ref="K10:L10"/>
    <mergeCell ref="C11:D11"/>
    <mergeCell ref="G11:H11"/>
    <mergeCell ref="K11:L11"/>
    <mergeCell ref="G13:H13"/>
    <mergeCell ref="G14:H14"/>
    <mergeCell ref="G16:H16"/>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U18"/>
  <sheetViews>
    <sheetView workbookViewId="0" topLeftCell="A1">
      <selection activeCell="A1" sqref="A1"/>
    </sheetView>
  </sheetViews>
  <sheetFormatPr defaultColWidth="8.00390625" defaultRowHeight="15"/>
  <cols>
    <col min="1" max="1" width="13.7109375" style="0" customWidth="1"/>
    <col min="2" max="4" width="8.7109375" style="0" customWidth="1"/>
    <col min="5" max="5" width="10.7109375" style="0" customWidth="1"/>
    <col min="6" max="7" width="8.7109375" style="0" customWidth="1"/>
    <col min="8" max="8" width="1.7109375" style="0" customWidth="1"/>
    <col min="9" max="15" width="8.7109375" style="0" customWidth="1"/>
    <col min="16" max="16" width="1.7109375" style="0" customWidth="1"/>
    <col min="17" max="19" width="8.7109375" style="0" customWidth="1"/>
    <col min="20" max="20" width="1.7109375" style="0" customWidth="1"/>
    <col min="21" max="21" width="10.7109375" style="0" customWidth="1"/>
    <col min="22" max="16384" width="8.7109375" style="0" customWidth="1"/>
  </cols>
  <sheetData>
    <row r="2" spans="1:6" ht="15" customHeight="1">
      <c r="A2" s="2" t="s">
        <v>204</v>
      </c>
      <c r="B2" s="2"/>
      <c r="C2" s="2"/>
      <c r="D2" s="2"/>
      <c r="E2" s="2"/>
      <c r="F2" s="2"/>
    </row>
    <row r="5" spans="3:20" ht="15" customHeight="1">
      <c r="C5" s="1"/>
      <c r="D5" s="1"/>
      <c r="G5" s="2" t="s">
        <v>205</v>
      </c>
      <c r="H5" s="2"/>
      <c r="I5" s="2"/>
      <c r="J5" s="2"/>
      <c r="K5" s="2"/>
      <c r="L5" s="2"/>
      <c r="M5" s="2"/>
      <c r="N5" s="2"/>
      <c r="O5" s="2"/>
      <c r="P5" s="2"/>
      <c r="S5" s="1"/>
      <c r="T5" s="1"/>
    </row>
    <row r="6" spans="3:20" ht="39.75" customHeight="1">
      <c r="C6" s="2" t="s">
        <v>206</v>
      </c>
      <c r="D6" s="2"/>
      <c r="G6" s="2" t="s">
        <v>207</v>
      </c>
      <c r="H6" s="2"/>
      <c r="K6" s="1"/>
      <c r="L6" s="1"/>
      <c r="O6" s="1"/>
      <c r="P6" s="1"/>
      <c r="S6" s="2" t="s">
        <v>206</v>
      </c>
      <c r="T6" s="2"/>
    </row>
    <row r="7" spans="3:20" ht="39.75" customHeight="1">
      <c r="C7" s="2" t="s">
        <v>51</v>
      </c>
      <c r="D7" s="2"/>
      <c r="G7" s="2" t="s">
        <v>208</v>
      </c>
      <c r="H7" s="2"/>
      <c r="K7" s="2" t="s">
        <v>209</v>
      </c>
      <c r="L7" s="2"/>
      <c r="O7" s="1"/>
      <c r="P7" s="1"/>
      <c r="S7" s="2" t="s">
        <v>51</v>
      </c>
      <c r="T7" s="2"/>
    </row>
    <row r="8" spans="3:20" ht="39.75" customHeight="1">
      <c r="C8" s="2" t="s">
        <v>210</v>
      </c>
      <c r="D8" s="2"/>
      <c r="G8" s="2" t="s">
        <v>211</v>
      </c>
      <c r="H8" s="2"/>
      <c r="K8" s="2" t="s">
        <v>206</v>
      </c>
      <c r="L8" s="2"/>
      <c r="O8" s="1"/>
      <c r="P8" s="1"/>
      <c r="S8" s="2" t="s">
        <v>210</v>
      </c>
      <c r="T8" s="2"/>
    </row>
    <row r="9" spans="1:20" ht="15">
      <c r="A9" s="3" t="s">
        <v>92</v>
      </c>
      <c r="C9" s="4" t="s">
        <v>212</v>
      </c>
      <c r="D9" s="4"/>
      <c r="G9" s="4" t="s">
        <v>213</v>
      </c>
      <c r="H9" s="4"/>
      <c r="K9" s="4" t="s">
        <v>214</v>
      </c>
      <c r="L9" s="4"/>
      <c r="O9" s="4" t="s">
        <v>215</v>
      </c>
      <c r="P9" s="4"/>
      <c r="S9" s="4" t="s">
        <v>216</v>
      </c>
      <c r="T9" s="4"/>
    </row>
    <row r="11" spans="1:21" ht="15">
      <c r="A11" t="s">
        <v>217</v>
      </c>
      <c r="C11" s="10">
        <v>134480537</v>
      </c>
      <c r="D11" s="10"/>
      <c r="E11" s="9">
        <v>-1</v>
      </c>
      <c r="G11" s="10">
        <v>1451946</v>
      </c>
      <c r="H11" s="10"/>
      <c r="K11" s="10">
        <v>8743912</v>
      </c>
      <c r="L11" s="10"/>
      <c r="P11" t="s">
        <v>74</v>
      </c>
      <c r="S11" s="10">
        <v>144676395</v>
      </c>
      <c r="T11" s="10"/>
      <c r="U11" s="9">
        <v>-4</v>
      </c>
    </row>
    <row r="12" spans="1:21" ht="15">
      <c r="A12" t="s">
        <v>218</v>
      </c>
      <c r="C12" s="10">
        <v>62586416</v>
      </c>
      <c r="D12" s="10"/>
      <c r="E12" s="9">
        <v>-1</v>
      </c>
      <c r="G12" s="10">
        <v>93780</v>
      </c>
      <c r="H12" s="10"/>
      <c r="K12" s="10">
        <v>4012042</v>
      </c>
      <c r="L12" s="10"/>
      <c r="P12" t="s">
        <v>74</v>
      </c>
      <c r="S12" s="10">
        <v>66692238</v>
      </c>
      <c r="T12" s="10"/>
      <c r="U12" s="9">
        <v>-4</v>
      </c>
    </row>
    <row r="13" spans="1:20" ht="15">
      <c r="A13" t="s">
        <v>219</v>
      </c>
      <c r="C13" s="10">
        <v>17435471</v>
      </c>
      <c r="D13" s="10"/>
      <c r="E13" s="9">
        <v>-1</v>
      </c>
      <c r="H13" t="s">
        <v>74</v>
      </c>
      <c r="K13" s="10">
        <v>243444</v>
      </c>
      <c r="L13" s="10"/>
      <c r="O13" s="15">
        <v>-17678915</v>
      </c>
      <c r="P13" s="15"/>
      <c r="T13" t="s">
        <v>74</v>
      </c>
    </row>
    <row r="14" spans="1:20" ht="15">
      <c r="A14" t="s">
        <v>220</v>
      </c>
      <c r="C14" s="10">
        <v>22939808</v>
      </c>
      <c r="D14" s="10"/>
      <c r="E14" s="9">
        <v>-1</v>
      </c>
      <c r="G14" s="10">
        <v>143244</v>
      </c>
      <c r="H14" s="10"/>
      <c r="K14" s="10">
        <v>890964</v>
      </c>
      <c r="L14" s="10"/>
      <c r="O14" s="15">
        <v>-23974016</v>
      </c>
      <c r="P14" s="15"/>
      <c r="T14" t="s">
        <v>74</v>
      </c>
    </row>
    <row r="15" spans="1:21" ht="15">
      <c r="A15" t="s">
        <v>221</v>
      </c>
      <c r="C15" s="10">
        <v>6844720</v>
      </c>
      <c r="D15" s="10"/>
      <c r="E15" t="s">
        <v>222</v>
      </c>
      <c r="G15" s="10">
        <v>99291</v>
      </c>
      <c r="H15" s="10"/>
      <c r="K15" s="10">
        <v>444262</v>
      </c>
      <c r="L15" s="10"/>
      <c r="O15" s="15">
        <v>-2475000</v>
      </c>
      <c r="P15" s="15"/>
      <c r="S15" s="10">
        <v>4913273</v>
      </c>
      <c r="T15" s="10"/>
      <c r="U15" s="9">
        <v>-5</v>
      </c>
    </row>
    <row r="16" spans="1:20" ht="15">
      <c r="A16" t="s">
        <v>223</v>
      </c>
      <c r="C16" s="10">
        <v>294694</v>
      </c>
      <c r="D16" s="10"/>
      <c r="E16" s="9">
        <v>-2</v>
      </c>
      <c r="G16" s="10">
        <v>11250</v>
      </c>
      <c r="H16" s="10"/>
      <c r="K16" s="10">
        <v>37547</v>
      </c>
      <c r="L16" s="10"/>
      <c r="O16" s="15">
        <v>-343491</v>
      </c>
      <c r="P16" s="15"/>
      <c r="T16" t="s">
        <v>74</v>
      </c>
    </row>
    <row r="17" spans="1:20" ht="15">
      <c r="A17" t="s">
        <v>224</v>
      </c>
      <c r="C17" s="10">
        <v>77889</v>
      </c>
      <c r="D17" s="10"/>
      <c r="E17" s="9">
        <v>-2</v>
      </c>
      <c r="G17" s="10">
        <v>30000</v>
      </c>
      <c r="H17" s="10"/>
      <c r="K17" s="10">
        <v>15437</v>
      </c>
      <c r="L17" s="10"/>
      <c r="O17" s="15">
        <v>-123326</v>
      </c>
      <c r="P17" s="15"/>
      <c r="T17" t="s">
        <v>74</v>
      </c>
    </row>
    <row r="18" spans="1:21" ht="15">
      <c r="A18" t="s">
        <v>225</v>
      </c>
      <c r="C18" s="10">
        <v>78086</v>
      </c>
      <c r="D18" s="10"/>
      <c r="E18" s="9">
        <v>-2</v>
      </c>
      <c r="H18" t="s">
        <v>74</v>
      </c>
      <c r="K18" s="10">
        <v>5910</v>
      </c>
      <c r="L18" s="10"/>
      <c r="P18" t="s">
        <v>74</v>
      </c>
      <c r="S18" s="10">
        <v>83996</v>
      </c>
      <c r="T18" s="10"/>
      <c r="U18" s="9">
        <v>-4</v>
      </c>
    </row>
  </sheetData>
  <sheetProtection selectLockedCells="1" selectUnlockedCells="1"/>
  <mergeCells count="55">
    <mergeCell ref="A2:F2"/>
    <mergeCell ref="C5:D5"/>
    <mergeCell ref="G5:P5"/>
    <mergeCell ref="S5:T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 ref="C9:D9"/>
    <mergeCell ref="G9:H9"/>
    <mergeCell ref="K9:L9"/>
    <mergeCell ref="O9:P9"/>
    <mergeCell ref="S9:T9"/>
    <mergeCell ref="C11:D11"/>
    <mergeCell ref="G11:H11"/>
    <mergeCell ref="K11:L11"/>
    <mergeCell ref="S11:T11"/>
    <mergeCell ref="C12:D12"/>
    <mergeCell ref="G12:H12"/>
    <mergeCell ref="K12:L12"/>
    <mergeCell ref="S12:T12"/>
    <mergeCell ref="C13:D13"/>
    <mergeCell ref="K13:L13"/>
    <mergeCell ref="O13:P13"/>
    <mergeCell ref="C14:D14"/>
    <mergeCell ref="G14:H14"/>
    <mergeCell ref="K14:L14"/>
    <mergeCell ref="O14:P14"/>
    <mergeCell ref="C15:D15"/>
    <mergeCell ref="G15:H15"/>
    <mergeCell ref="K15:L15"/>
    <mergeCell ref="O15:P15"/>
    <mergeCell ref="S15:T15"/>
    <mergeCell ref="C16:D16"/>
    <mergeCell ref="G16:H16"/>
    <mergeCell ref="K16:L16"/>
    <mergeCell ref="O16:P16"/>
    <mergeCell ref="C17:D17"/>
    <mergeCell ref="G17:H17"/>
    <mergeCell ref="K17:L17"/>
    <mergeCell ref="O17:P17"/>
    <mergeCell ref="C18:D18"/>
    <mergeCell ref="K18:L18"/>
    <mergeCell ref="S18:T18"/>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8.8515625" style="0" customWidth="1"/>
    <col min="2" max="16384" width="8.7109375" style="0" customWidth="1"/>
  </cols>
  <sheetData>
    <row r="2" spans="1:6" ht="15" customHeight="1">
      <c r="A2" s="2" t="s">
        <v>226</v>
      </c>
      <c r="B2" s="2"/>
      <c r="C2" s="2"/>
      <c r="D2" s="2"/>
      <c r="E2" s="2"/>
      <c r="F2" s="2"/>
    </row>
    <row r="5" spans="1:4" ht="15">
      <c r="A5" t="s">
        <v>227</v>
      </c>
      <c r="C5" s="10">
        <v>5585610</v>
      </c>
      <c r="D5" s="10"/>
    </row>
    <row r="6" spans="1:4" ht="15">
      <c r="A6" s="6" t="s">
        <v>228</v>
      </c>
      <c r="C6" s="10">
        <v>3995000</v>
      </c>
      <c r="D6" s="10"/>
    </row>
    <row r="7" spans="1:4" ht="15">
      <c r="A7" t="s">
        <v>229</v>
      </c>
      <c r="C7" s="10">
        <v>33460</v>
      </c>
      <c r="D7" s="10"/>
    </row>
    <row r="8" spans="1:4" ht="15">
      <c r="A8" s="3" t="s">
        <v>230</v>
      </c>
      <c r="C8" s="10">
        <v>0</v>
      </c>
      <c r="D8" s="10"/>
    </row>
    <row r="10" spans="1:4" ht="15">
      <c r="A10" t="s">
        <v>231</v>
      </c>
      <c r="C10" s="10">
        <v>9614070</v>
      </c>
      <c r="D10" s="10"/>
    </row>
  </sheetData>
  <sheetProtection selectLockedCells="1" selectUnlockedCells="1"/>
  <mergeCells count="6">
    <mergeCell ref="A2:F2"/>
    <mergeCell ref="C5:D5"/>
    <mergeCell ref="C6:D6"/>
    <mergeCell ref="C7:D7"/>
    <mergeCell ref="C8:D8"/>
    <mergeCell ref="C10:D10"/>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X1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5.7109375" style="0" customWidth="1"/>
    <col min="5" max="5" width="3.7109375" style="0" customWidth="1"/>
    <col min="6" max="7" width="8.7109375" style="0" customWidth="1"/>
    <col min="8" max="8" width="4.7109375" style="0" customWidth="1"/>
    <col min="9" max="11" width="8.7109375" style="0" customWidth="1"/>
    <col min="12" max="12" width="4.7109375" style="0" customWidth="1"/>
    <col min="13" max="15" width="8.7109375" style="0" customWidth="1"/>
    <col min="16" max="16" width="4.7109375" style="0" customWidth="1"/>
    <col min="17" max="19" width="8.7109375" style="0" customWidth="1"/>
    <col min="20" max="20" width="4.7109375" style="0" customWidth="1"/>
    <col min="21" max="23" width="8.7109375" style="0" customWidth="1"/>
    <col min="24" max="24" width="4.7109375" style="0" customWidth="1"/>
    <col min="25" max="16384" width="8.7109375" style="0" customWidth="1"/>
  </cols>
  <sheetData>
    <row r="2" spans="1:6" ht="15" customHeight="1">
      <c r="A2" s="2" t="s">
        <v>232</v>
      </c>
      <c r="B2" s="2"/>
      <c r="C2" s="2"/>
      <c r="D2" s="2"/>
      <c r="E2" s="2"/>
      <c r="F2" s="2"/>
    </row>
    <row r="5" spans="3:24" ht="15" customHeight="1">
      <c r="C5" s="2" t="s">
        <v>233</v>
      </c>
      <c r="D5" s="2"/>
      <c r="E5" s="2"/>
      <c r="F5" s="2"/>
      <c r="G5" s="2"/>
      <c r="H5" s="2"/>
      <c r="I5" s="2"/>
      <c r="J5" s="2"/>
      <c r="K5" s="2"/>
      <c r="L5" s="2"/>
      <c r="M5" s="2"/>
      <c r="N5" s="2"/>
      <c r="O5" s="2"/>
      <c r="P5" s="2"/>
      <c r="Q5" s="2"/>
      <c r="R5" s="2"/>
      <c r="S5" s="2"/>
      <c r="T5" s="2"/>
      <c r="U5" s="2"/>
      <c r="V5" s="2"/>
      <c r="W5" s="2"/>
      <c r="X5" s="2"/>
    </row>
    <row r="6" spans="3:24" ht="15">
      <c r="C6" s="4" t="s">
        <v>234</v>
      </c>
      <c r="D6" s="4"/>
      <c r="G6" s="4" t="s">
        <v>69</v>
      </c>
      <c r="H6" s="4"/>
      <c r="K6" s="4" t="s">
        <v>71</v>
      </c>
      <c r="L6" s="4"/>
      <c r="O6" s="4" t="s">
        <v>73</v>
      </c>
      <c r="P6" s="4"/>
      <c r="S6" s="4" t="s">
        <v>235</v>
      </c>
      <c r="T6" s="4"/>
      <c r="W6" s="4" t="s">
        <v>236</v>
      </c>
      <c r="X6" s="4"/>
    </row>
    <row r="8" spans="1:24" ht="15">
      <c r="A8" s="6" t="s">
        <v>237</v>
      </c>
      <c r="D8" t="s">
        <v>238</v>
      </c>
      <c r="E8" t="s">
        <v>185</v>
      </c>
      <c r="H8" t="s">
        <v>239</v>
      </c>
      <c r="L8" t="s">
        <v>240</v>
      </c>
      <c r="P8" t="s">
        <v>241</v>
      </c>
      <c r="T8" t="s">
        <v>242</v>
      </c>
      <c r="X8" t="s">
        <v>243</v>
      </c>
    </row>
    <row r="9" spans="1:24" ht="15">
      <c r="A9" s="6" t="s">
        <v>244</v>
      </c>
      <c r="D9" t="s">
        <v>238</v>
      </c>
      <c r="H9" t="s">
        <v>245</v>
      </c>
      <c r="L9" t="s">
        <v>246</v>
      </c>
      <c r="P9" t="s">
        <v>247</v>
      </c>
      <c r="T9" t="s">
        <v>246</v>
      </c>
      <c r="X9" t="s">
        <v>248</v>
      </c>
    </row>
    <row r="10" spans="1:24" ht="15">
      <c r="A10" s="6" t="s">
        <v>249</v>
      </c>
      <c r="D10" t="s">
        <v>250</v>
      </c>
      <c r="H10" t="s">
        <v>251</v>
      </c>
      <c r="L10" t="s">
        <v>251</v>
      </c>
      <c r="P10" t="s">
        <v>241</v>
      </c>
      <c r="T10" t="s">
        <v>252</v>
      </c>
      <c r="X10" t="s">
        <v>253</v>
      </c>
    </row>
    <row r="11" spans="1:24" ht="15">
      <c r="A11" s="6" t="s">
        <v>254</v>
      </c>
      <c r="D11" t="s">
        <v>255</v>
      </c>
      <c r="H11" t="s">
        <v>256</v>
      </c>
      <c r="L11" t="s">
        <v>257</v>
      </c>
      <c r="P11" t="s">
        <v>242</v>
      </c>
      <c r="T11" t="s">
        <v>258</v>
      </c>
      <c r="X11" t="s">
        <v>259</v>
      </c>
    </row>
  </sheetData>
  <sheetProtection selectLockedCells="1" selectUnlockedCells="1"/>
  <mergeCells count="8">
    <mergeCell ref="A2:F2"/>
    <mergeCell ref="C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L18"/>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7" width="8.7109375" style="0" customWidth="1"/>
    <col min="8" max="9" width="10.7109375" style="0" customWidth="1"/>
    <col min="10" max="16384" width="8.7109375" style="0" customWidth="1"/>
  </cols>
  <sheetData>
    <row r="3" spans="3:12" ht="15" customHeight="1">
      <c r="C3" s="1"/>
      <c r="D3" s="1"/>
      <c r="G3" s="2" t="s">
        <v>260</v>
      </c>
      <c r="H3" s="2"/>
      <c r="I3" s="2"/>
      <c r="J3" s="2"/>
      <c r="K3" s="2"/>
      <c r="L3" s="2"/>
    </row>
    <row r="4" spans="3:12" ht="39.75" customHeight="1">
      <c r="C4" s="2" t="s">
        <v>261</v>
      </c>
      <c r="D4" s="2"/>
      <c r="G4" s="2" t="s">
        <v>262</v>
      </c>
      <c r="H4" s="2"/>
      <c r="K4" s="2" t="s">
        <v>263</v>
      </c>
      <c r="L4" s="2"/>
    </row>
    <row r="5" spans="3:12" ht="15" customHeight="1">
      <c r="C5" s="2" t="s">
        <v>264</v>
      </c>
      <c r="D5" s="2"/>
      <c r="G5" s="2" t="s">
        <v>265</v>
      </c>
      <c r="H5" s="2"/>
      <c r="K5" s="2" t="s">
        <v>266</v>
      </c>
      <c r="L5" s="2"/>
    </row>
    <row r="7" spans="1:12" ht="15">
      <c r="A7" t="s">
        <v>267</v>
      </c>
      <c r="D7" s="7">
        <v>33849234</v>
      </c>
      <c r="H7" s="7">
        <v>80276077</v>
      </c>
      <c r="K7" s="11">
        <v>31</v>
      </c>
      <c r="L7" s="11"/>
    </row>
    <row r="8" spans="1:12" ht="15">
      <c r="A8" t="s">
        <v>268</v>
      </c>
      <c r="D8" s="9">
        <v>-12904466</v>
      </c>
      <c r="H8" s="7">
        <v>12904466</v>
      </c>
      <c r="K8" s="11">
        <v>37.6</v>
      </c>
      <c r="L8" s="11"/>
    </row>
    <row r="9" spans="1:12" ht="15">
      <c r="A9" t="s">
        <v>269</v>
      </c>
      <c r="D9" t="s">
        <v>270</v>
      </c>
      <c r="H9" s="9">
        <v>-5179245</v>
      </c>
      <c r="K9" s="11">
        <v>14.88</v>
      </c>
      <c r="L9" s="11"/>
    </row>
    <row r="10" spans="1:12" ht="15">
      <c r="A10" t="s">
        <v>271</v>
      </c>
      <c r="D10" s="7">
        <v>2511920</v>
      </c>
      <c r="H10" s="9">
        <v>-2511920</v>
      </c>
      <c r="K10" s="11">
        <v>38.57</v>
      </c>
      <c r="L10" s="11"/>
    </row>
    <row r="12" spans="1:12" ht="15">
      <c r="A12" t="s">
        <v>272</v>
      </c>
      <c r="D12" s="7">
        <v>23456688</v>
      </c>
      <c r="H12" s="7">
        <v>85489378</v>
      </c>
      <c r="K12" s="11">
        <v>32.75</v>
      </c>
      <c r="L12" s="11"/>
    </row>
    <row r="14" spans="1:12" ht="15">
      <c r="A14" t="s">
        <v>268</v>
      </c>
      <c r="D14" s="9">
        <v>-8022217</v>
      </c>
      <c r="H14" s="7">
        <v>8022217</v>
      </c>
      <c r="K14" s="11">
        <v>39.44</v>
      </c>
      <c r="L14" s="11"/>
    </row>
    <row r="15" spans="1:12" ht="15">
      <c r="A15" t="s">
        <v>269</v>
      </c>
      <c r="D15" t="s">
        <v>270</v>
      </c>
      <c r="H15" s="9">
        <v>-1758848</v>
      </c>
      <c r="K15" s="11">
        <v>13.89</v>
      </c>
      <c r="L15" s="11"/>
    </row>
    <row r="16" spans="1:12" ht="15">
      <c r="A16" t="s">
        <v>271</v>
      </c>
      <c r="D16" s="7">
        <v>376990</v>
      </c>
      <c r="H16" s="9">
        <v>-376990</v>
      </c>
      <c r="K16" s="11">
        <v>39.05</v>
      </c>
      <c r="L16" s="11"/>
    </row>
    <row r="18" spans="1:12" ht="15">
      <c r="A18" t="s">
        <v>273</v>
      </c>
      <c r="D18" s="7">
        <v>15811461</v>
      </c>
      <c r="H18" s="7">
        <v>91375757</v>
      </c>
      <c r="I18" s="9">
        <v>-1</v>
      </c>
      <c r="K18" s="11">
        <v>33.68</v>
      </c>
      <c r="L18" s="11"/>
    </row>
  </sheetData>
  <sheetProtection selectLockedCells="1" selectUnlockedCells="1"/>
  <mergeCells count="17">
    <mergeCell ref="C3:D3"/>
    <mergeCell ref="G3:L3"/>
    <mergeCell ref="C4:D4"/>
    <mergeCell ref="G4:H4"/>
    <mergeCell ref="K4:L4"/>
    <mergeCell ref="C5:D5"/>
    <mergeCell ref="G5:H5"/>
    <mergeCell ref="K5:L5"/>
    <mergeCell ref="K7:L7"/>
    <mergeCell ref="K8:L8"/>
    <mergeCell ref="K9:L9"/>
    <mergeCell ref="K10:L10"/>
    <mergeCell ref="K12:L12"/>
    <mergeCell ref="K14:L14"/>
    <mergeCell ref="K15:L15"/>
    <mergeCell ref="K16:L16"/>
    <mergeCell ref="K18:L18"/>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AJ11"/>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9" width="8.7109375" style="0" customWidth="1"/>
    <col min="20" max="20" width="10.7109375" style="0" customWidth="1"/>
    <col min="21" max="27" width="8.7109375" style="0" customWidth="1"/>
    <col min="28" max="28" width="10.7109375" style="0" customWidth="1"/>
    <col min="29" max="31" width="8.7109375" style="0" customWidth="1"/>
    <col min="32" max="32" width="10.7109375" style="0" customWidth="1"/>
    <col min="33" max="16384" width="8.7109375" style="0" customWidth="1"/>
  </cols>
  <sheetData>
    <row r="3" spans="3:36" ht="15" customHeight="1">
      <c r="C3" s="2" t="s">
        <v>274</v>
      </c>
      <c r="D3" s="2"/>
      <c r="E3" s="2"/>
      <c r="F3" s="2"/>
      <c r="G3" s="2"/>
      <c r="H3" s="2"/>
      <c r="I3" s="2"/>
      <c r="J3" s="2"/>
      <c r="K3" s="2"/>
      <c r="L3" s="2"/>
      <c r="O3" s="2" t="s">
        <v>170</v>
      </c>
      <c r="P3" s="2"/>
      <c r="Q3" s="2"/>
      <c r="R3" s="2"/>
      <c r="S3" s="2"/>
      <c r="T3" s="2"/>
      <c r="U3" s="2"/>
      <c r="V3" s="2"/>
      <c r="W3" s="2"/>
      <c r="X3" s="2"/>
      <c r="AA3" s="2" t="s">
        <v>5</v>
      </c>
      <c r="AB3" s="2"/>
      <c r="AC3" s="2"/>
      <c r="AD3" s="2"/>
      <c r="AE3" s="2"/>
      <c r="AF3" s="2"/>
      <c r="AG3" s="2"/>
      <c r="AH3" s="2"/>
      <c r="AI3" s="2"/>
      <c r="AJ3" s="2"/>
    </row>
    <row r="4" spans="3:36" ht="39.75" customHeight="1">
      <c r="C4" s="1"/>
      <c r="D4" s="1"/>
      <c r="G4" s="1"/>
      <c r="H4" s="1"/>
      <c r="K4" s="2" t="s">
        <v>275</v>
      </c>
      <c r="L4" s="2"/>
      <c r="O4" s="1"/>
      <c r="P4" s="1"/>
      <c r="S4" s="1"/>
      <c r="T4" s="1"/>
      <c r="W4" s="2" t="s">
        <v>275</v>
      </c>
      <c r="X4" s="2"/>
      <c r="AA4" s="1"/>
      <c r="AB4" s="1"/>
      <c r="AE4" s="1"/>
      <c r="AF4" s="1"/>
      <c r="AI4" s="2" t="s">
        <v>275</v>
      </c>
      <c r="AJ4" s="2"/>
    </row>
    <row r="5" spans="3:36" ht="39.75" customHeight="1">
      <c r="C5" s="1"/>
      <c r="D5" s="1"/>
      <c r="G5" s="1"/>
      <c r="H5" s="1"/>
      <c r="K5" s="2" t="s">
        <v>90</v>
      </c>
      <c r="L5" s="2"/>
      <c r="O5" s="1"/>
      <c r="P5" s="1"/>
      <c r="S5" s="1"/>
      <c r="T5" s="1"/>
      <c r="W5" s="2" t="s">
        <v>90</v>
      </c>
      <c r="X5" s="2"/>
      <c r="AA5" s="1"/>
      <c r="AB5" s="1"/>
      <c r="AE5" s="1"/>
      <c r="AF5" s="1"/>
      <c r="AI5" s="2" t="s">
        <v>90</v>
      </c>
      <c r="AJ5" s="2"/>
    </row>
    <row r="6" spans="3:36" ht="15">
      <c r="C6" s="4" t="s">
        <v>276</v>
      </c>
      <c r="D6" s="4"/>
      <c r="G6" s="4" t="s">
        <v>277</v>
      </c>
      <c r="H6" s="4"/>
      <c r="K6" s="4" t="s">
        <v>278</v>
      </c>
      <c r="L6" s="4"/>
      <c r="O6" s="4" t="s">
        <v>276</v>
      </c>
      <c r="P6" s="4"/>
      <c r="S6" s="4" t="s">
        <v>277</v>
      </c>
      <c r="T6" s="4"/>
      <c r="W6" s="4" t="s">
        <v>278</v>
      </c>
      <c r="X6" s="4"/>
      <c r="AA6" s="4" t="s">
        <v>276</v>
      </c>
      <c r="AB6" s="4"/>
      <c r="AE6" s="4" t="s">
        <v>277</v>
      </c>
      <c r="AF6" s="4"/>
      <c r="AI6" s="4" t="s">
        <v>278</v>
      </c>
      <c r="AJ6" s="4"/>
    </row>
    <row r="8" spans="1:36" ht="15">
      <c r="A8" t="s">
        <v>279</v>
      </c>
      <c r="D8" s="7">
        <v>26035458</v>
      </c>
      <c r="H8" s="7">
        <v>41</v>
      </c>
      <c r="K8" s="11">
        <v>18.47</v>
      </c>
      <c r="L8" s="11"/>
      <c r="P8" s="7">
        <v>6898936</v>
      </c>
      <c r="T8" s="7">
        <v>25</v>
      </c>
      <c r="W8" s="11">
        <v>21.3</v>
      </c>
      <c r="X8" s="11"/>
      <c r="AB8" s="7">
        <v>32934394</v>
      </c>
      <c r="AF8" s="7">
        <v>36</v>
      </c>
      <c r="AI8" s="11">
        <v>19.06</v>
      </c>
      <c r="AJ8" s="11"/>
    </row>
    <row r="9" spans="1:36" ht="15">
      <c r="A9" t="s">
        <v>280</v>
      </c>
      <c r="D9" s="7">
        <v>37360542</v>
      </c>
      <c r="H9" s="7">
        <v>59</v>
      </c>
      <c r="K9" s="11">
        <v>43.67</v>
      </c>
      <c r="L9" s="11"/>
      <c r="P9" s="7">
        <v>21080821</v>
      </c>
      <c r="T9" s="7">
        <v>75</v>
      </c>
      <c r="W9" s="11">
        <v>38.81</v>
      </c>
      <c r="X9" s="11"/>
      <c r="AB9" s="7">
        <v>58441363</v>
      </c>
      <c r="AF9" s="7">
        <v>64</v>
      </c>
      <c r="AI9" s="11">
        <v>41.92</v>
      </c>
      <c r="AJ9" s="11"/>
    </row>
    <row r="11" spans="1:36" ht="15">
      <c r="A11" s="3" t="s">
        <v>281</v>
      </c>
      <c r="D11" s="7">
        <v>63396000</v>
      </c>
      <c r="H11" s="7">
        <v>100</v>
      </c>
      <c r="K11" s="11">
        <v>33.32</v>
      </c>
      <c r="L11" s="11"/>
      <c r="P11" s="7">
        <v>27979757</v>
      </c>
      <c r="T11" s="7">
        <v>100</v>
      </c>
      <c r="W11" s="11">
        <v>34.49</v>
      </c>
      <c r="X11" s="11"/>
      <c r="AB11" s="7">
        <v>91375757</v>
      </c>
      <c r="AF11" s="7">
        <v>100</v>
      </c>
      <c r="AI11" s="11">
        <v>33.68</v>
      </c>
      <c r="AJ11" s="11"/>
    </row>
  </sheetData>
  <sheetProtection selectLockedCells="1" selectUnlockedCells="1"/>
  <mergeCells count="39">
    <mergeCell ref="C3:L3"/>
    <mergeCell ref="O3:X3"/>
    <mergeCell ref="AA3:AJ3"/>
    <mergeCell ref="C4:D4"/>
    <mergeCell ref="G4:H4"/>
    <mergeCell ref="K4:L4"/>
    <mergeCell ref="O4:P4"/>
    <mergeCell ref="S4:T4"/>
    <mergeCell ref="W4:X4"/>
    <mergeCell ref="AA4:AB4"/>
    <mergeCell ref="AE4:AF4"/>
    <mergeCell ref="AI4:AJ4"/>
    <mergeCell ref="C5:D5"/>
    <mergeCell ref="G5:H5"/>
    <mergeCell ref="K5:L5"/>
    <mergeCell ref="O5:P5"/>
    <mergeCell ref="S5:T5"/>
    <mergeCell ref="W5:X5"/>
    <mergeCell ref="AA5:AB5"/>
    <mergeCell ref="AE5:AF5"/>
    <mergeCell ref="AI5:AJ5"/>
    <mergeCell ref="C6:D6"/>
    <mergeCell ref="G6:H6"/>
    <mergeCell ref="K6:L6"/>
    <mergeCell ref="O6:P6"/>
    <mergeCell ref="S6:T6"/>
    <mergeCell ref="W6:X6"/>
    <mergeCell ref="AA6:AB6"/>
    <mergeCell ref="AE6:AF6"/>
    <mergeCell ref="AI6:AJ6"/>
    <mergeCell ref="K8:L8"/>
    <mergeCell ref="W8:X8"/>
    <mergeCell ref="AI8:AJ8"/>
    <mergeCell ref="K9:L9"/>
    <mergeCell ref="W9:X9"/>
    <mergeCell ref="AI9:AJ9"/>
    <mergeCell ref="K11:L11"/>
    <mergeCell ref="W11:X11"/>
    <mergeCell ref="AI11:AJ11"/>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B3:C13"/>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3" spans="2:3" ht="15">
      <c r="B3" s="9">
        <v>-4</v>
      </c>
      <c r="C3" s="6" t="s">
        <v>36</v>
      </c>
    </row>
    <row r="5" spans="2:3" ht="15">
      <c r="B5" s="9">
        <v>-5</v>
      </c>
      <c r="C5" s="6" t="s">
        <v>37</v>
      </c>
    </row>
    <row r="7" spans="2:3" ht="15">
      <c r="B7" s="9">
        <v>-6</v>
      </c>
      <c r="C7" s="6" t="s">
        <v>38</v>
      </c>
    </row>
    <row r="9" spans="2:3" ht="15">
      <c r="B9" s="9">
        <v>-7</v>
      </c>
      <c r="C9" s="6" t="s">
        <v>39</v>
      </c>
    </row>
    <row r="11" spans="2:3" ht="15">
      <c r="B11" s="9">
        <v>-8</v>
      </c>
      <c r="C11" s="6" t="s">
        <v>40</v>
      </c>
    </row>
    <row r="13" spans="2:3" ht="15">
      <c r="B13" s="9">
        <v>-9</v>
      </c>
      <c r="C13" s="6" t="s">
        <v>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2" t="s">
        <v>42</v>
      </c>
      <c r="B2" s="2"/>
      <c r="C2" s="2"/>
      <c r="D2" s="2"/>
      <c r="E2" s="2"/>
      <c r="F2" s="2"/>
    </row>
    <row r="5" spans="3:8" ht="15">
      <c r="C5" s="4" t="s">
        <v>43</v>
      </c>
      <c r="D5" s="4"/>
      <c r="G5" s="4" t="s">
        <v>44</v>
      </c>
      <c r="H5" s="4"/>
    </row>
    <row r="7" spans="1:8" ht="15">
      <c r="A7" t="s">
        <v>45</v>
      </c>
      <c r="C7" s="10">
        <v>1928000</v>
      </c>
      <c r="D7" s="10"/>
      <c r="G7" s="10">
        <v>1533000</v>
      </c>
      <c r="H7" s="10"/>
    </row>
    <row r="8" spans="1:8" ht="15">
      <c r="A8" t="s">
        <v>46</v>
      </c>
      <c r="D8" s="7">
        <v>510000</v>
      </c>
      <c r="H8" s="7">
        <v>211000</v>
      </c>
    </row>
    <row r="9" spans="1:8" ht="15">
      <c r="A9" t="s">
        <v>47</v>
      </c>
      <c r="D9" s="7">
        <v>570000</v>
      </c>
      <c r="H9" s="7">
        <v>821000</v>
      </c>
    </row>
    <row r="11" spans="1:8" ht="15">
      <c r="A11" s="3" t="s">
        <v>48</v>
      </c>
      <c r="C11" s="10">
        <v>3008000</v>
      </c>
      <c r="D11" s="10"/>
      <c r="G11" s="10">
        <v>2565000</v>
      </c>
      <c r="H11" s="10"/>
    </row>
  </sheetData>
  <sheetProtection selectLockedCells="1" selectUnlockedCells="1"/>
  <mergeCells count="7">
    <mergeCell ref="A2:F2"/>
    <mergeCell ref="C5:D5"/>
    <mergeCell ref="G5:H5"/>
    <mergeCell ref="C7:D7"/>
    <mergeCell ref="G7:H7"/>
    <mergeCell ref="C11:D11"/>
    <mergeCell ref="G11:H11"/>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X31"/>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4.7109375" style="0" customWidth="1"/>
    <col min="5" max="7" width="8.7109375" style="0" customWidth="1"/>
    <col min="8" max="9" width="10.7109375" style="0" customWidth="1"/>
    <col min="10"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2" t="s">
        <v>49</v>
      </c>
      <c r="B2" s="2"/>
      <c r="C2" s="2"/>
      <c r="D2" s="2"/>
      <c r="E2" s="2"/>
      <c r="F2" s="2"/>
    </row>
    <row r="5" spans="3:24" ht="39.75" customHeight="1">
      <c r="C5" s="1"/>
      <c r="D5" s="1"/>
      <c r="G5" s="1"/>
      <c r="H5" s="1"/>
      <c r="I5" s="1"/>
      <c r="J5" s="1"/>
      <c r="K5" s="1"/>
      <c r="L5" s="1"/>
      <c r="M5" s="1"/>
      <c r="N5" s="1"/>
      <c r="O5" s="1"/>
      <c r="P5" s="1"/>
      <c r="S5" s="2" t="s">
        <v>50</v>
      </c>
      <c r="T5" s="2"/>
      <c r="W5" s="1"/>
      <c r="X5" s="1"/>
    </row>
    <row r="6" spans="3:24" ht="39.75" customHeight="1">
      <c r="C6" s="1"/>
      <c r="D6" s="1"/>
      <c r="G6" s="1"/>
      <c r="H6" s="1"/>
      <c r="I6" s="1"/>
      <c r="J6" s="1"/>
      <c r="K6" s="1"/>
      <c r="L6" s="1"/>
      <c r="M6" s="1"/>
      <c r="N6" s="1"/>
      <c r="O6" s="1"/>
      <c r="P6" s="1"/>
      <c r="S6" s="2" t="s">
        <v>51</v>
      </c>
      <c r="T6" s="2"/>
      <c r="W6" s="1"/>
      <c r="X6" s="1"/>
    </row>
    <row r="7" spans="3:24" ht="15" customHeight="1">
      <c r="C7" s="1"/>
      <c r="D7" s="1"/>
      <c r="G7" s="2" t="s">
        <v>52</v>
      </c>
      <c r="H7" s="2"/>
      <c r="I7" s="2"/>
      <c r="J7" s="2"/>
      <c r="K7" s="2"/>
      <c r="L7" s="2"/>
      <c r="M7" s="2"/>
      <c r="N7" s="2"/>
      <c r="O7" s="2"/>
      <c r="P7" s="2"/>
      <c r="S7" s="4" t="s">
        <v>53</v>
      </c>
      <c r="T7" s="4"/>
      <c r="W7" s="1"/>
      <c r="X7" s="1"/>
    </row>
    <row r="8" spans="3:24" ht="39.75" customHeight="1">
      <c r="C8" s="1"/>
      <c r="D8" s="1"/>
      <c r="G8" s="1"/>
      <c r="H8" s="1"/>
      <c r="K8" s="1"/>
      <c r="L8" s="1"/>
      <c r="O8" s="2" t="s">
        <v>54</v>
      </c>
      <c r="P8" s="2"/>
      <c r="S8" s="2" t="s">
        <v>1</v>
      </c>
      <c r="T8" s="2"/>
      <c r="W8" s="1"/>
      <c r="X8" s="1"/>
    </row>
    <row r="9" spans="3:24" ht="39.75" customHeight="1">
      <c r="C9" s="1"/>
      <c r="D9" s="1"/>
      <c r="G9" s="1"/>
      <c r="H9" s="1"/>
      <c r="K9" s="1"/>
      <c r="L9" s="1"/>
      <c r="O9" s="2" t="s">
        <v>55</v>
      </c>
      <c r="P9" s="2"/>
      <c r="S9" s="2" t="s">
        <v>56</v>
      </c>
      <c r="T9" s="2"/>
      <c r="W9" s="2" t="s">
        <v>57</v>
      </c>
      <c r="X9" s="2"/>
    </row>
    <row r="10" spans="3:24" ht="39.75" customHeight="1">
      <c r="C10" s="2" t="s">
        <v>58</v>
      </c>
      <c r="D10" s="2"/>
      <c r="G10" s="2" t="s">
        <v>59</v>
      </c>
      <c r="H10" s="2"/>
      <c r="K10" s="2" t="s">
        <v>60</v>
      </c>
      <c r="L10" s="2"/>
      <c r="O10" s="2" t="s">
        <v>51</v>
      </c>
      <c r="P10" s="2"/>
      <c r="S10" s="2" t="s">
        <v>61</v>
      </c>
      <c r="T10" s="2"/>
      <c r="W10" s="2" t="s">
        <v>51</v>
      </c>
      <c r="X10" s="2"/>
    </row>
    <row r="11" spans="1:24" ht="15">
      <c r="A11" s="3" t="s">
        <v>62</v>
      </c>
      <c r="C11" s="4" t="s">
        <v>63</v>
      </c>
      <c r="D11" s="4"/>
      <c r="G11" s="4" t="s">
        <v>64</v>
      </c>
      <c r="H11" s="4"/>
      <c r="K11" s="4" t="s">
        <v>64</v>
      </c>
      <c r="L11" s="4"/>
      <c r="O11" s="4" t="s">
        <v>65</v>
      </c>
      <c r="P11" s="4"/>
      <c r="S11" s="4" t="s">
        <v>66</v>
      </c>
      <c r="T11" s="4"/>
      <c r="W11" s="4" t="s">
        <v>67</v>
      </c>
      <c r="X11" s="4"/>
    </row>
    <row r="13" spans="1:24" ht="15">
      <c r="A13" t="s">
        <v>68</v>
      </c>
      <c r="D13" t="s">
        <v>69</v>
      </c>
      <c r="H13" s="7">
        <v>930935</v>
      </c>
      <c r="L13" s="7">
        <v>414445</v>
      </c>
      <c r="P13" s="7">
        <v>1003632</v>
      </c>
      <c r="T13" s="7">
        <v>400000</v>
      </c>
      <c r="X13" s="7">
        <v>65165</v>
      </c>
    </row>
    <row r="14" spans="1:24" ht="15">
      <c r="A14" t="s">
        <v>70</v>
      </c>
      <c r="D14" t="s">
        <v>71</v>
      </c>
      <c r="H14" s="7">
        <v>930935</v>
      </c>
      <c r="L14" s="7">
        <v>688892</v>
      </c>
      <c r="P14" s="7">
        <v>1269414</v>
      </c>
      <c r="T14" s="7">
        <v>400000</v>
      </c>
      <c r="X14" s="7">
        <v>65165</v>
      </c>
    </row>
    <row r="15" spans="1:24" ht="15">
      <c r="A15" t="s">
        <v>72</v>
      </c>
      <c r="D15" t="s">
        <v>73</v>
      </c>
      <c r="H15" s="7">
        <v>930935</v>
      </c>
      <c r="L15" s="7">
        <v>40728</v>
      </c>
      <c r="P15" s="7">
        <v>2438272</v>
      </c>
      <c r="T15" t="s">
        <v>74</v>
      </c>
      <c r="X15" s="7">
        <v>65165</v>
      </c>
    </row>
    <row r="16" spans="1:24" ht="15">
      <c r="A16" t="s">
        <v>75</v>
      </c>
      <c r="D16" t="s">
        <v>69</v>
      </c>
      <c r="H16" s="7">
        <v>430219</v>
      </c>
      <c r="L16" s="7">
        <v>143648</v>
      </c>
      <c r="P16" s="7">
        <v>33490</v>
      </c>
      <c r="T16" s="7">
        <v>65000</v>
      </c>
      <c r="X16" s="7">
        <v>21511</v>
      </c>
    </row>
    <row r="17" spans="1:24" ht="15">
      <c r="A17" t="s">
        <v>76</v>
      </c>
      <c r="D17" t="s">
        <v>71</v>
      </c>
      <c r="H17" s="7">
        <v>430219</v>
      </c>
      <c r="L17" s="7">
        <v>238771</v>
      </c>
      <c r="P17" s="7">
        <v>151241</v>
      </c>
      <c r="T17" s="7">
        <v>65000</v>
      </c>
      <c r="X17" s="7">
        <v>30115</v>
      </c>
    </row>
    <row r="18" spans="1:24" ht="15">
      <c r="A18" t="s">
        <v>77</v>
      </c>
      <c r="D18" t="s">
        <v>73</v>
      </c>
      <c r="H18" s="7">
        <v>430219</v>
      </c>
      <c r="L18" s="7">
        <v>13444</v>
      </c>
      <c r="P18" s="7">
        <v>264878</v>
      </c>
      <c r="T18" s="7">
        <v>669</v>
      </c>
      <c r="X18" s="7">
        <v>30115</v>
      </c>
    </row>
    <row r="19" spans="1:24" ht="15">
      <c r="A19" t="s">
        <v>78</v>
      </c>
      <c r="D19" t="s">
        <v>69</v>
      </c>
      <c r="H19" s="7">
        <v>361250</v>
      </c>
      <c r="L19" s="7">
        <v>122344</v>
      </c>
      <c r="P19" t="s">
        <v>74</v>
      </c>
      <c r="T19" s="7">
        <v>65675</v>
      </c>
      <c r="X19" s="7">
        <v>92482</v>
      </c>
    </row>
    <row r="20" spans="1:24" ht="15">
      <c r="A20" t="s">
        <v>79</v>
      </c>
      <c r="D20" t="s">
        <v>71</v>
      </c>
      <c r="H20" s="7">
        <v>341250</v>
      </c>
      <c r="L20" s="7">
        <v>189788</v>
      </c>
      <c r="P20" t="s">
        <v>74</v>
      </c>
      <c r="T20" s="7">
        <v>65517</v>
      </c>
      <c r="X20" s="7">
        <v>88208</v>
      </c>
    </row>
    <row r="21" spans="1:24" ht="15">
      <c r="A21" t="s">
        <v>80</v>
      </c>
      <c r="D21" t="s">
        <v>73</v>
      </c>
      <c r="H21" s="7">
        <v>315000</v>
      </c>
      <c r="L21" s="7">
        <v>9844</v>
      </c>
      <c r="P21" t="s">
        <v>74</v>
      </c>
      <c r="T21" s="7">
        <v>382</v>
      </c>
      <c r="X21" s="7">
        <v>58388</v>
      </c>
    </row>
    <row r="22" spans="1:24" ht="15">
      <c r="A22" t="s">
        <v>29</v>
      </c>
      <c r="D22" t="s">
        <v>69</v>
      </c>
      <c r="H22" s="7">
        <v>361250</v>
      </c>
      <c r="L22" s="7">
        <v>122344</v>
      </c>
      <c r="P22" t="s">
        <v>74</v>
      </c>
      <c r="T22" s="7">
        <v>65675</v>
      </c>
      <c r="X22" s="7">
        <v>92482</v>
      </c>
    </row>
    <row r="23" spans="1:24" ht="15">
      <c r="A23" t="s">
        <v>81</v>
      </c>
      <c r="D23" t="s">
        <v>71</v>
      </c>
      <c r="H23" s="7">
        <v>340750</v>
      </c>
      <c r="L23" s="7">
        <v>189533</v>
      </c>
      <c r="P23" t="s">
        <v>74</v>
      </c>
      <c r="T23" s="7">
        <v>65517</v>
      </c>
      <c r="X23" s="7">
        <v>91880</v>
      </c>
    </row>
    <row r="24" spans="1:24" ht="15">
      <c r="A24" t="s">
        <v>82</v>
      </c>
      <c r="D24" t="s">
        <v>73</v>
      </c>
      <c r="H24" s="7">
        <v>313000</v>
      </c>
      <c r="L24" s="7">
        <v>9844</v>
      </c>
      <c r="P24" t="s">
        <v>74</v>
      </c>
      <c r="T24" s="7">
        <v>278</v>
      </c>
      <c r="X24" s="7">
        <v>55220</v>
      </c>
    </row>
    <row r="25" ht="15">
      <c r="A25" t="s">
        <v>83</v>
      </c>
    </row>
    <row r="26" spans="1:24" ht="15">
      <c r="A26" t="s">
        <v>27</v>
      </c>
      <c r="D26" t="s">
        <v>69</v>
      </c>
      <c r="H26" s="7">
        <v>362066</v>
      </c>
      <c r="L26" s="7">
        <v>104773</v>
      </c>
      <c r="P26" s="7">
        <v>49291</v>
      </c>
      <c r="T26" s="7">
        <v>35000</v>
      </c>
      <c r="X26" s="7">
        <v>25345</v>
      </c>
    </row>
    <row r="27" spans="1:24" ht="15">
      <c r="A27" t="s">
        <v>84</v>
      </c>
      <c r="D27" t="s">
        <v>71</v>
      </c>
      <c r="H27" s="7">
        <v>362066</v>
      </c>
      <c r="L27" s="7">
        <v>167455</v>
      </c>
      <c r="P27" s="7">
        <v>62358</v>
      </c>
      <c r="T27" s="7">
        <v>35000</v>
      </c>
      <c r="X27" s="7">
        <v>25345</v>
      </c>
    </row>
    <row r="28" spans="1:24" ht="15">
      <c r="A28" t="s">
        <v>85</v>
      </c>
      <c r="D28" t="s">
        <v>73</v>
      </c>
      <c r="H28" s="7">
        <v>362066</v>
      </c>
      <c r="L28" s="7">
        <v>9052</v>
      </c>
      <c r="P28" s="7">
        <v>123401</v>
      </c>
      <c r="T28" t="s">
        <v>74</v>
      </c>
      <c r="X28" s="7">
        <v>25345</v>
      </c>
    </row>
    <row r="29" spans="1:24" ht="15">
      <c r="A29" t="s">
        <v>30</v>
      </c>
      <c r="D29" t="s">
        <v>69</v>
      </c>
      <c r="H29" s="7">
        <v>341403</v>
      </c>
      <c r="I29" s="9">
        <v>-7</v>
      </c>
      <c r="L29" s="7">
        <v>106786</v>
      </c>
      <c r="P29" s="7">
        <v>87637</v>
      </c>
      <c r="T29" s="7">
        <v>65000</v>
      </c>
      <c r="X29" s="7">
        <v>23828</v>
      </c>
    </row>
    <row r="30" spans="1:24" ht="15">
      <c r="A30" t="s">
        <v>86</v>
      </c>
      <c r="D30" t="s">
        <v>71</v>
      </c>
      <c r="H30" s="7">
        <v>403477</v>
      </c>
      <c r="L30" s="7">
        <v>223930</v>
      </c>
      <c r="P30" s="7">
        <v>197105</v>
      </c>
      <c r="T30" s="7">
        <v>65000</v>
      </c>
      <c r="X30" s="7">
        <v>31676</v>
      </c>
    </row>
    <row r="31" spans="1:24" ht="15">
      <c r="A31" t="s">
        <v>87</v>
      </c>
      <c r="D31" t="s">
        <v>73</v>
      </c>
      <c r="H31" s="7">
        <v>403477</v>
      </c>
      <c r="L31" s="7">
        <v>12609</v>
      </c>
      <c r="P31" s="7">
        <v>400626</v>
      </c>
      <c r="T31" t="s">
        <v>74</v>
      </c>
      <c r="X31" s="7">
        <v>28243</v>
      </c>
    </row>
  </sheetData>
  <sheetProtection selectLockedCells="1" selectUnlockedCells="1"/>
  <mergeCells count="37">
    <mergeCell ref="A2:F2"/>
    <mergeCell ref="C5:D5"/>
    <mergeCell ref="G5:P5"/>
    <mergeCell ref="S5:T5"/>
    <mergeCell ref="W5:X5"/>
    <mergeCell ref="C6:D6"/>
    <mergeCell ref="G6:P6"/>
    <mergeCell ref="S6:T6"/>
    <mergeCell ref="W6:X6"/>
    <mergeCell ref="C7:D7"/>
    <mergeCell ref="G7:P7"/>
    <mergeCell ref="S7:T7"/>
    <mergeCell ref="W7:X7"/>
    <mergeCell ref="C8:D8"/>
    <mergeCell ref="G8:H8"/>
    <mergeCell ref="K8:L8"/>
    <mergeCell ref="O8:P8"/>
    <mergeCell ref="S8:T8"/>
    <mergeCell ref="W8:X8"/>
    <mergeCell ref="C9:D9"/>
    <mergeCell ref="G9:H9"/>
    <mergeCell ref="K9:L9"/>
    <mergeCell ref="O9:P9"/>
    <mergeCell ref="S9:T9"/>
    <mergeCell ref="W9:X9"/>
    <mergeCell ref="C10:D10"/>
    <mergeCell ref="G10:H10"/>
    <mergeCell ref="K10:L10"/>
    <mergeCell ref="O10:P10"/>
    <mergeCell ref="S10:T10"/>
    <mergeCell ref="W10:X10"/>
    <mergeCell ref="C11:D11"/>
    <mergeCell ref="G11:H11"/>
    <mergeCell ref="K11:L11"/>
    <mergeCell ref="O11:P11"/>
    <mergeCell ref="S11:T11"/>
    <mergeCell ref="W11:X11"/>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T26"/>
  <sheetViews>
    <sheetView workbookViewId="0" topLeftCell="A1">
      <selection activeCell="A1" sqref="A1"/>
    </sheetView>
  </sheetViews>
  <sheetFormatPr defaultColWidth="8.00390625" defaultRowHeight="15"/>
  <cols>
    <col min="1" max="1" width="19.7109375" style="0" customWidth="1"/>
    <col min="2" max="11" width="8.7109375" style="0" customWidth="1"/>
    <col min="12" max="12" width="10.7109375" style="0" customWidth="1"/>
    <col min="13" max="16384" width="8.7109375" style="0" customWidth="1"/>
  </cols>
  <sheetData>
    <row r="3" spans="3:20" ht="39.75" customHeight="1">
      <c r="C3" s="1"/>
      <c r="D3" s="1"/>
      <c r="G3" s="1"/>
      <c r="H3" s="1"/>
      <c r="K3" s="2" t="s">
        <v>1</v>
      </c>
      <c r="L3" s="2"/>
      <c r="O3" s="1"/>
      <c r="P3" s="1"/>
      <c r="S3" s="1"/>
      <c r="T3" s="1"/>
    </row>
    <row r="4" spans="3:20" ht="39.75" customHeight="1">
      <c r="C4" s="1"/>
      <c r="D4" s="1"/>
      <c r="G4" s="1"/>
      <c r="H4" s="1"/>
      <c r="K4" s="2" t="s">
        <v>56</v>
      </c>
      <c r="L4" s="2"/>
      <c r="O4" s="2" t="s">
        <v>88</v>
      </c>
      <c r="P4" s="2"/>
      <c r="S4" s="1"/>
      <c r="T4" s="1"/>
    </row>
    <row r="5" spans="3:20" ht="39.75" customHeight="1">
      <c r="C5" s="2" t="s">
        <v>89</v>
      </c>
      <c r="D5" s="2"/>
      <c r="G5" s="2" t="s">
        <v>90</v>
      </c>
      <c r="H5" s="2"/>
      <c r="K5" s="2" t="s">
        <v>61</v>
      </c>
      <c r="L5" s="2"/>
      <c r="O5" s="2" t="s">
        <v>91</v>
      </c>
      <c r="P5" s="2"/>
      <c r="S5" s="2" t="s">
        <v>88</v>
      </c>
      <c r="T5" s="2"/>
    </row>
    <row r="6" spans="1:20" ht="15">
      <c r="A6" s="3" t="s">
        <v>92</v>
      </c>
      <c r="C6" s="4" t="s">
        <v>93</v>
      </c>
      <c r="D6" s="4"/>
      <c r="G6" s="4" t="s">
        <v>94</v>
      </c>
      <c r="H6" s="4"/>
      <c r="K6" s="4" t="s">
        <v>95</v>
      </c>
      <c r="L6" s="4"/>
      <c r="O6" s="4" t="s">
        <v>96</v>
      </c>
      <c r="P6" s="4"/>
      <c r="S6" s="4" t="s">
        <v>91</v>
      </c>
      <c r="T6" s="4"/>
    </row>
    <row r="8" spans="1:20" ht="15">
      <c r="A8" t="s">
        <v>68</v>
      </c>
      <c r="D8" t="s">
        <v>97</v>
      </c>
      <c r="G8" s="11">
        <v>37.7</v>
      </c>
      <c r="H8" s="11"/>
      <c r="L8" s="7">
        <v>400000</v>
      </c>
      <c r="O8" s="11">
        <v>10.8266</v>
      </c>
      <c r="P8" s="11"/>
      <c r="S8" s="10">
        <v>4330640</v>
      </c>
      <c r="T8" s="10"/>
    </row>
    <row r="9" spans="4:20" ht="15">
      <c r="D9" t="s">
        <v>98</v>
      </c>
      <c r="G9" s="11">
        <v>45.27</v>
      </c>
      <c r="H9" s="11"/>
      <c r="L9" s="7">
        <v>400000</v>
      </c>
      <c r="O9" s="11">
        <v>27.9702</v>
      </c>
      <c r="P9" s="11"/>
      <c r="S9" s="10">
        <v>11188080</v>
      </c>
      <c r="T9" s="10"/>
    </row>
    <row r="10" spans="1:20" ht="15">
      <c r="A10" t="s">
        <v>75</v>
      </c>
      <c r="D10" t="s">
        <v>97</v>
      </c>
      <c r="G10" s="11">
        <v>37.7</v>
      </c>
      <c r="H10" s="11"/>
      <c r="L10" s="7">
        <v>65000</v>
      </c>
      <c r="O10" s="11">
        <v>10.8266</v>
      </c>
      <c r="P10" s="11"/>
      <c r="S10" s="10">
        <v>703729</v>
      </c>
      <c r="T10" s="10"/>
    </row>
    <row r="11" spans="4:20" ht="15">
      <c r="D11" t="s">
        <v>98</v>
      </c>
      <c r="G11" s="11">
        <v>45.27</v>
      </c>
      <c r="H11" s="11"/>
      <c r="L11" s="7">
        <v>65000</v>
      </c>
      <c r="O11" s="11">
        <v>27.9702</v>
      </c>
      <c r="P11" s="11"/>
      <c r="S11" s="10">
        <v>1818063</v>
      </c>
      <c r="T11" s="10"/>
    </row>
    <row r="12" spans="4:20" ht="15">
      <c r="D12" t="s">
        <v>99</v>
      </c>
      <c r="G12" s="11">
        <v>37.38</v>
      </c>
      <c r="H12" s="11"/>
      <c r="L12" s="7">
        <v>669</v>
      </c>
      <c r="O12" s="11">
        <v>22.8837</v>
      </c>
      <c r="P12" s="11"/>
      <c r="S12" s="10">
        <v>15309</v>
      </c>
      <c r="T12" s="10"/>
    </row>
    <row r="13" spans="1:20" ht="15">
      <c r="A13" t="s">
        <v>78</v>
      </c>
      <c r="D13" t="s">
        <v>100</v>
      </c>
      <c r="G13" s="11">
        <v>37.04</v>
      </c>
      <c r="H13" s="11"/>
      <c r="L13" s="7">
        <v>675</v>
      </c>
      <c r="O13" s="11">
        <v>11.0396</v>
      </c>
      <c r="P13" s="11"/>
      <c r="S13" s="10">
        <v>7452</v>
      </c>
      <c r="T13" s="10"/>
    </row>
    <row r="14" spans="4:20" ht="15">
      <c r="D14" t="s">
        <v>97</v>
      </c>
      <c r="G14" s="11">
        <v>37.7</v>
      </c>
      <c r="H14" s="11"/>
      <c r="L14" s="7">
        <v>65000</v>
      </c>
      <c r="O14" s="11">
        <v>10.8266</v>
      </c>
      <c r="P14" s="11"/>
      <c r="S14" s="10">
        <v>703729</v>
      </c>
      <c r="T14" s="10"/>
    </row>
    <row r="15" spans="4:20" ht="15">
      <c r="D15" t="s">
        <v>101</v>
      </c>
      <c r="G15" s="11">
        <v>48.41</v>
      </c>
      <c r="H15" s="11"/>
      <c r="L15" s="7">
        <v>517</v>
      </c>
      <c r="O15" s="11">
        <v>29.2705</v>
      </c>
      <c r="P15" s="11"/>
      <c r="S15" s="10">
        <v>15133</v>
      </c>
      <c r="T15" s="10"/>
    </row>
    <row r="16" spans="4:20" ht="15">
      <c r="D16" t="s">
        <v>98</v>
      </c>
      <c r="G16" s="11">
        <v>45.27</v>
      </c>
      <c r="H16" s="11"/>
      <c r="L16" s="7">
        <v>65000</v>
      </c>
      <c r="O16" s="11">
        <v>27.9702</v>
      </c>
      <c r="P16" s="11"/>
      <c r="S16" s="10">
        <v>1818063</v>
      </c>
      <c r="T16" s="10"/>
    </row>
    <row r="17" spans="4:20" ht="15">
      <c r="D17" t="s">
        <v>99</v>
      </c>
      <c r="G17" s="11">
        <v>37.38</v>
      </c>
      <c r="H17" s="11"/>
      <c r="L17" s="7">
        <v>382</v>
      </c>
      <c r="O17" s="11">
        <v>22.8837</v>
      </c>
      <c r="P17" s="11"/>
      <c r="S17" s="10">
        <v>8742</v>
      </c>
      <c r="T17" s="10"/>
    </row>
    <row r="18" spans="1:20" ht="15">
      <c r="A18" t="s">
        <v>29</v>
      </c>
      <c r="D18" t="s">
        <v>100</v>
      </c>
      <c r="G18" s="11">
        <v>37.04</v>
      </c>
      <c r="H18" s="11"/>
      <c r="L18" s="7">
        <v>675</v>
      </c>
      <c r="O18" s="11">
        <v>11.0396</v>
      </c>
      <c r="P18" s="11"/>
      <c r="S18" s="10">
        <v>7452</v>
      </c>
      <c r="T18" s="10"/>
    </row>
    <row r="19" spans="4:20" ht="15">
      <c r="D19" t="s">
        <v>97</v>
      </c>
      <c r="G19" s="11">
        <v>37.7</v>
      </c>
      <c r="H19" s="11"/>
      <c r="L19" s="7">
        <v>65000</v>
      </c>
      <c r="O19" s="11">
        <v>10.8266</v>
      </c>
      <c r="P19" s="11"/>
      <c r="S19" s="10">
        <v>703729</v>
      </c>
      <c r="T19" s="10"/>
    </row>
    <row r="20" spans="4:20" ht="15">
      <c r="D20" t="s">
        <v>101</v>
      </c>
      <c r="G20" s="11">
        <v>48.41</v>
      </c>
      <c r="H20" s="11"/>
      <c r="L20" s="7">
        <v>517</v>
      </c>
      <c r="O20" s="11">
        <v>29.2705</v>
      </c>
      <c r="P20" s="11"/>
      <c r="S20" s="10">
        <v>15133</v>
      </c>
      <c r="T20" s="10"/>
    </row>
    <row r="21" spans="4:20" ht="15">
      <c r="D21" t="s">
        <v>98</v>
      </c>
      <c r="G21" s="11">
        <v>45.27</v>
      </c>
      <c r="H21" s="11"/>
      <c r="L21" s="7">
        <v>65000</v>
      </c>
      <c r="O21" s="11">
        <v>27.9702</v>
      </c>
      <c r="P21" s="11"/>
      <c r="S21" s="10">
        <v>1818063</v>
      </c>
      <c r="T21" s="10"/>
    </row>
    <row r="22" spans="4:20" ht="15">
      <c r="D22" t="s">
        <v>99</v>
      </c>
      <c r="G22" s="11">
        <v>37.38</v>
      </c>
      <c r="H22" s="11"/>
      <c r="L22" s="7">
        <v>278</v>
      </c>
      <c r="O22" s="11">
        <v>22.8837</v>
      </c>
      <c r="P22" s="11"/>
      <c r="S22" s="10">
        <v>6362</v>
      </c>
      <c r="T22" s="10"/>
    </row>
    <row r="23" spans="1:20" ht="15">
      <c r="A23" t="s">
        <v>27</v>
      </c>
      <c r="D23" t="s">
        <v>97</v>
      </c>
      <c r="G23" s="11">
        <v>37.7</v>
      </c>
      <c r="H23" s="11"/>
      <c r="L23" s="7">
        <v>35000</v>
      </c>
      <c r="O23" s="11">
        <v>10.8266</v>
      </c>
      <c r="P23" s="11"/>
      <c r="S23" s="10">
        <v>378931</v>
      </c>
      <c r="T23" s="10"/>
    </row>
    <row r="24" spans="4:20" ht="15">
      <c r="D24" t="s">
        <v>98</v>
      </c>
      <c r="G24" s="11">
        <v>45.27</v>
      </c>
      <c r="H24" s="11"/>
      <c r="L24" s="7">
        <v>35000</v>
      </c>
      <c r="O24" s="11">
        <v>27.9702</v>
      </c>
      <c r="P24" s="11"/>
      <c r="S24" s="10">
        <v>978957</v>
      </c>
      <c r="T24" s="10"/>
    </row>
    <row r="25" spans="1:20" ht="15">
      <c r="A25" t="s">
        <v>30</v>
      </c>
      <c r="D25" t="s">
        <v>97</v>
      </c>
      <c r="G25" s="11">
        <v>37.7</v>
      </c>
      <c r="H25" s="11"/>
      <c r="L25" s="7">
        <v>65000</v>
      </c>
      <c r="O25" s="11">
        <v>10.8266</v>
      </c>
      <c r="P25" s="11"/>
      <c r="S25" s="10">
        <v>703729</v>
      </c>
      <c r="T25" s="10"/>
    </row>
    <row r="26" spans="4:20" ht="15">
      <c r="D26" t="s">
        <v>98</v>
      </c>
      <c r="G26" s="11">
        <v>45.27</v>
      </c>
      <c r="H26" s="11"/>
      <c r="L26" s="7">
        <v>65000</v>
      </c>
      <c r="O26" s="11">
        <v>27.9702</v>
      </c>
      <c r="P26" s="11"/>
      <c r="S26" s="10">
        <v>1818063</v>
      </c>
      <c r="T26" s="10"/>
    </row>
  </sheetData>
  <sheetProtection selectLockedCells="1" selectUnlockedCells="1"/>
  <mergeCells count="77">
    <mergeCell ref="C3:D3"/>
    <mergeCell ref="G3:H3"/>
    <mergeCell ref="K3:L3"/>
    <mergeCell ref="O3:P3"/>
    <mergeCell ref="S3:T3"/>
    <mergeCell ref="C4:D4"/>
    <mergeCell ref="G4:H4"/>
    <mergeCell ref="K4:L4"/>
    <mergeCell ref="O4:P4"/>
    <mergeCell ref="S4:T4"/>
    <mergeCell ref="C5:D5"/>
    <mergeCell ref="G5:H5"/>
    <mergeCell ref="K5:L5"/>
    <mergeCell ref="O5:P5"/>
    <mergeCell ref="S5:T5"/>
    <mergeCell ref="C6:D6"/>
    <mergeCell ref="G6:H6"/>
    <mergeCell ref="K6:L6"/>
    <mergeCell ref="O6:P6"/>
    <mergeCell ref="S6:T6"/>
    <mergeCell ref="G8:H8"/>
    <mergeCell ref="O8:P8"/>
    <mergeCell ref="S8:T8"/>
    <mergeCell ref="G9:H9"/>
    <mergeCell ref="O9:P9"/>
    <mergeCell ref="S9:T9"/>
    <mergeCell ref="G10:H10"/>
    <mergeCell ref="O10:P10"/>
    <mergeCell ref="S10:T10"/>
    <mergeCell ref="G11:H11"/>
    <mergeCell ref="O11:P11"/>
    <mergeCell ref="S11:T11"/>
    <mergeCell ref="G12:H12"/>
    <mergeCell ref="O12:P12"/>
    <mergeCell ref="S12:T12"/>
    <mergeCell ref="G13:H13"/>
    <mergeCell ref="O13:P13"/>
    <mergeCell ref="S13:T13"/>
    <mergeCell ref="G14:H14"/>
    <mergeCell ref="O14:P14"/>
    <mergeCell ref="S14:T14"/>
    <mergeCell ref="G15:H15"/>
    <mergeCell ref="O15:P15"/>
    <mergeCell ref="S15:T15"/>
    <mergeCell ref="G16:H16"/>
    <mergeCell ref="O16:P16"/>
    <mergeCell ref="S16:T16"/>
    <mergeCell ref="G17:H17"/>
    <mergeCell ref="O17:P17"/>
    <mergeCell ref="S17:T17"/>
    <mergeCell ref="G18:H18"/>
    <mergeCell ref="O18:P18"/>
    <mergeCell ref="S18:T18"/>
    <mergeCell ref="G19:H19"/>
    <mergeCell ref="O19:P19"/>
    <mergeCell ref="S19:T19"/>
    <mergeCell ref="G20:H20"/>
    <mergeCell ref="O20:P20"/>
    <mergeCell ref="S20:T20"/>
    <mergeCell ref="G21:H21"/>
    <mergeCell ref="O21:P21"/>
    <mergeCell ref="S21:T21"/>
    <mergeCell ref="G22:H22"/>
    <mergeCell ref="O22:P22"/>
    <mergeCell ref="S22:T22"/>
    <mergeCell ref="G23:H23"/>
    <mergeCell ref="O23:P23"/>
    <mergeCell ref="S23:T23"/>
    <mergeCell ref="G24:H24"/>
    <mergeCell ref="O24:P24"/>
    <mergeCell ref="S24:T24"/>
    <mergeCell ref="G25:H25"/>
    <mergeCell ref="O25:P25"/>
    <mergeCell ref="S25:T25"/>
    <mergeCell ref="G26:H26"/>
    <mergeCell ref="O26:P26"/>
    <mergeCell ref="S26:T2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X11"/>
  <sheetViews>
    <sheetView workbookViewId="0" topLeftCell="A1">
      <selection activeCell="A1" sqref="A1"/>
    </sheetView>
  </sheetViews>
  <sheetFormatPr defaultColWidth="8.00390625" defaultRowHeight="15"/>
  <cols>
    <col min="1" max="1" width="10.7109375" style="0" customWidth="1"/>
    <col min="2" max="7" width="8.7109375" style="0" customWidth="1"/>
    <col min="8" max="8" width="5.7109375" style="0" customWidth="1"/>
    <col min="9" max="11" width="8.7109375" style="0" customWidth="1"/>
    <col min="12" max="12" width="5.7109375" style="0" customWidth="1"/>
    <col min="13" max="15" width="8.7109375" style="0" customWidth="1"/>
    <col min="16" max="16" width="6.7109375" style="0" customWidth="1"/>
    <col min="17" max="19" width="8.7109375" style="0" customWidth="1"/>
    <col min="20" max="20" width="10.7109375" style="0" customWidth="1"/>
    <col min="21" max="16384" width="8.7109375" style="0" customWidth="1"/>
  </cols>
  <sheetData>
    <row r="3" spans="3:24" ht="39.75" customHeight="1">
      <c r="C3" s="2" t="s">
        <v>90</v>
      </c>
      <c r="D3" s="2"/>
      <c r="G3" s="2" t="s">
        <v>102</v>
      </c>
      <c r="H3" s="2"/>
      <c r="K3" s="1"/>
      <c r="L3" s="1"/>
      <c r="O3" s="1"/>
      <c r="P3" s="1"/>
      <c r="S3" s="2" t="s">
        <v>103</v>
      </c>
      <c r="T3" s="2"/>
      <c r="W3" s="2" t="s">
        <v>88</v>
      </c>
      <c r="X3" s="2"/>
    </row>
    <row r="4" spans="3:24" ht="39.75" customHeight="1">
      <c r="C4" s="2" t="s">
        <v>104</v>
      </c>
      <c r="D4" s="2"/>
      <c r="G4" s="2" t="s">
        <v>105</v>
      </c>
      <c r="H4" s="2"/>
      <c r="K4" s="2" t="s">
        <v>106</v>
      </c>
      <c r="L4" s="2"/>
      <c r="O4" s="2" t="s">
        <v>103</v>
      </c>
      <c r="P4" s="2"/>
      <c r="S4" s="2" t="s">
        <v>107</v>
      </c>
      <c r="T4" s="2"/>
      <c r="W4" s="2" t="s">
        <v>91</v>
      </c>
      <c r="X4" s="2"/>
    </row>
    <row r="5" spans="1:24" ht="15">
      <c r="A5" s="3" t="s">
        <v>88</v>
      </c>
      <c r="C5" s="4" t="s">
        <v>108</v>
      </c>
      <c r="D5" s="4"/>
      <c r="G5" s="4" t="s">
        <v>109</v>
      </c>
      <c r="H5" s="4"/>
      <c r="K5" s="4" t="s">
        <v>110</v>
      </c>
      <c r="L5" s="4"/>
      <c r="O5" s="4" t="s">
        <v>111</v>
      </c>
      <c r="P5" s="4"/>
      <c r="S5" s="4" t="s">
        <v>112</v>
      </c>
      <c r="T5" s="4"/>
      <c r="W5" s="4" t="s">
        <v>113</v>
      </c>
      <c r="X5" s="4"/>
    </row>
    <row r="7" spans="1:24" ht="15">
      <c r="A7" t="s">
        <v>114</v>
      </c>
      <c r="C7" s="11">
        <v>37.04</v>
      </c>
      <c r="D7" s="11"/>
      <c r="H7" t="s">
        <v>115</v>
      </c>
      <c r="L7" t="s">
        <v>116</v>
      </c>
      <c r="P7" t="s">
        <v>117</v>
      </c>
      <c r="T7" s="12">
        <v>5</v>
      </c>
      <c r="W7" s="11">
        <v>11.0396</v>
      </c>
      <c r="X7" s="11"/>
    </row>
    <row r="8" spans="1:24" ht="15">
      <c r="A8" t="s">
        <v>118</v>
      </c>
      <c r="C8" s="11">
        <v>37.7</v>
      </c>
      <c r="D8" s="11"/>
      <c r="H8" t="s">
        <v>115</v>
      </c>
      <c r="L8" t="s">
        <v>119</v>
      </c>
      <c r="P8" t="s">
        <v>120</v>
      </c>
      <c r="T8" s="12">
        <v>5</v>
      </c>
      <c r="W8" s="11">
        <v>10.8266</v>
      </c>
      <c r="X8" s="11"/>
    </row>
    <row r="9" spans="1:24" ht="15">
      <c r="A9" t="s">
        <v>121</v>
      </c>
      <c r="C9" s="11">
        <v>48.41</v>
      </c>
      <c r="D9" s="11"/>
      <c r="H9" t="s">
        <v>122</v>
      </c>
      <c r="L9" t="s">
        <v>123</v>
      </c>
      <c r="P9" t="s">
        <v>124</v>
      </c>
      <c r="T9" s="12">
        <v>5.73</v>
      </c>
      <c r="W9" s="11">
        <v>29.2705</v>
      </c>
      <c r="X9" s="11"/>
    </row>
    <row r="10" spans="1:24" ht="15">
      <c r="A10" t="s">
        <v>125</v>
      </c>
      <c r="C10" s="11">
        <v>45.27</v>
      </c>
      <c r="D10" s="11"/>
      <c r="H10" t="s">
        <v>126</v>
      </c>
      <c r="L10" t="s">
        <v>127</v>
      </c>
      <c r="P10" t="s">
        <v>128</v>
      </c>
      <c r="T10" s="12">
        <v>5.76</v>
      </c>
      <c r="W10" s="11">
        <v>27.9702</v>
      </c>
      <c r="X10" s="11"/>
    </row>
    <row r="11" spans="1:24" ht="15">
      <c r="A11" t="s">
        <v>129</v>
      </c>
      <c r="C11" s="11">
        <v>37.38</v>
      </c>
      <c r="D11" s="11"/>
      <c r="H11" t="s">
        <v>130</v>
      </c>
      <c r="L11" t="s">
        <v>131</v>
      </c>
      <c r="P11" t="s">
        <v>132</v>
      </c>
      <c r="T11" s="12">
        <v>5.17</v>
      </c>
      <c r="W11" s="11">
        <v>22.8837</v>
      </c>
      <c r="X11" s="11"/>
    </row>
  </sheetData>
  <sheetProtection selectLockedCells="1" selectUnlockedCells="1"/>
  <mergeCells count="28">
    <mergeCell ref="C3:D3"/>
    <mergeCell ref="G3:H3"/>
    <mergeCell ref="K3:L3"/>
    <mergeCell ref="O3:P3"/>
    <mergeCell ref="S3:T3"/>
    <mergeCell ref="W3:X3"/>
    <mergeCell ref="C4:D4"/>
    <mergeCell ref="G4:H4"/>
    <mergeCell ref="K4:L4"/>
    <mergeCell ref="O4:P4"/>
    <mergeCell ref="S4:T4"/>
    <mergeCell ref="W4:X4"/>
    <mergeCell ref="C5:D5"/>
    <mergeCell ref="G5:H5"/>
    <mergeCell ref="K5:L5"/>
    <mergeCell ref="O5:P5"/>
    <mergeCell ref="S5:T5"/>
    <mergeCell ref="W5:X5"/>
    <mergeCell ref="C7:D7"/>
    <mergeCell ref="W7:X7"/>
    <mergeCell ref="C8:D8"/>
    <mergeCell ref="W8:X8"/>
    <mergeCell ref="C9:D9"/>
    <mergeCell ref="W9:X9"/>
    <mergeCell ref="C10:D10"/>
    <mergeCell ref="W10:X10"/>
    <mergeCell ref="C11:D11"/>
    <mergeCell ref="W11:X11"/>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X20"/>
  <sheetViews>
    <sheetView workbookViewId="0" topLeftCell="A1">
      <selection activeCell="A1" sqref="A1"/>
    </sheetView>
  </sheetViews>
  <sheetFormatPr defaultColWidth="8.00390625" defaultRowHeight="15"/>
  <cols>
    <col min="1" max="1" width="19.7109375" style="0" customWidth="1"/>
    <col min="2" max="3" width="8.7109375" style="0" customWidth="1"/>
    <col min="4" max="5" width="10.7109375" style="0" customWidth="1"/>
    <col min="6" max="7" width="8.7109375" style="0" customWidth="1"/>
    <col min="8" max="8" width="5.7109375" style="0" customWidth="1"/>
    <col min="9" max="16" width="8.7109375" style="0" customWidth="1"/>
    <col min="17" max="16384" width="8.7109375" style="0" customWidth="1"/>
  </cols>
  <sheetData>
    <row r="2" spans="1:6" ht="15" customHeight="1">
      <c r="A2" s="2" t="s">
        <v>133</v>
      </c>
      <c r="B2" s="2"/>
      <c r="C2" s="2"/>
      <c r="D2" s="2"/>
      <c r="E2" s="2"/>
      <c r="F2" s="2"/>
    </row>
    <row r="5" spans="3:24" ht="39.75" customHeight="1">
      <c r="C5" s="1"/>
      <c r="D5" s="1"/>
      <c r="G5" s="2" t="s">
        <v>134</v>
      </c>
      <c r="H5" s="2"/>
      <c r="K5" s="1"/>
      <c r="L5" s="1"/>
      <c r="O5" s="1"/>
      <c r="P5" s="1"/>
      <c r="S5" s="1"/>
      <c r="T5" s="1"/>
      <c r="W5" s="1"/>
      <c r="X5" s="1"/>
    </row>
    <row r="6" spans="3:24" ht="39.75" customHeight="1">
      <c r="C6" s="1"/>
      <c r="D6" s="1"/>
      <c r="G6" s="2" t="s">
        <v>135</v>
      </c>
      <c r="H6" s="2"/>
      <c r="K6" s="1"/>
      <c r="L6" s="1"/>
      <c r="O6" s="1"/>
      <c r="P6" s="1"/>
      <c r="S6" s="1"/>
      <c r="T6" s="1"/>
      <c r="W6" s="1"/>
      <c r="X6" s="1"/>
    </row>
    <row r="7" spans="3:24" ht="39.75" customHeight="1">
      <c r="C7" s="2" t="s">
        <v>1</v>
      </c>
      <c r="D7" s="2"/>
      <c r="G7" s="2" t="s">
        <v>95</v>
      </c>
      <c r="H7" s="2"/>
      <c r="K7" s="1"/>
      <c r="L7" s="1"/>
      <c r="O7" s="1"/>
      <c r="P7" s="1"/>
      <c r="S7" s="2" t="s">
        <v>136</v>
      </c>
      <c r="T7" s="2"/>
      <c r="U7" s="2"/>
      <c r="V7" s="2"/>
      <c r="W7" s="2"/>
      <c r="X7" s="2"/>
    </row>
    <row r="8" spans="3:24" ht="39.75" customHeight="1">
      <c r="C8" s="2" t="s">
        <v>56</v>
      </c>
      <c r="D8" s="2"/>
      <c r="G8" s="2" t="s">
        <v>137</v>
      </c>
      <c r="H8" s="2"/>
      <c r="K8" s="2" t="s">
        <v>90</v>
      </c>
      <c r="L8" s="2"/>
      <c r="O8" s="1"/>
      <c r="P8" s="1"/>
      <c r="S8" s="2" t="s">
        <v>138</v>
      </c>
      <c r="T8" s="2"/>
      <c r="U8" s="2"/>
      <c r="V8" s="2"/>
      <c r="W8" s="2"/>
      <c r="X8" s="2"/>
    </row>
    <row r="9" spans="3:24" ht="39.75" customHeight="1">
      <c r="C9" s="2" t="s">
        <v>61</v>
      </c>
      <c r="D9" s="2"/>
      <c r="G9" s="2" t="s">
        <v>139</v>
      </c>
      <c r="H9" s="2"/>
      <c r="K9" s="2" t="s">
        <v>140</v>
      </c>
      <c r="L9" s="2"/>
      <c r="O9" s="1"/>
      <c r="P9" s="1"/>
      <c r="S9" s="2" t="s">
        <v>141</v>
      </c>
      <c r="T9" s="2"/>
      <c r="U9" s="2"/>
      <c r="V9" s="2"/>
      <c r="W9" s="2"/>
      <c r="X9" s="2"/>
    </row>
    <row r="10" spans="3:24" ht="39.75" customHeight="1">
      <c r="C10" s="2" t="s">
        <v>95</v>
      </c>
      <c r="D10" s="2"/>
      <c r="G10" s="2" t="s">
        <v>142</v>
      </c>
      <c r="H10" s="2"/>
      <c r="K10" s="2" t="s">
        <v>108</v>
      </c>
      <c r="L10" s="2"/>
      <c r="O10" s="2" t="s">
        <v>143</v>
      </c>
      <c r="P10" s="2"/>
      <c r="S10" s="2" t="s">
        <v>144</v>
      </c>
      <c r="T10" s="2"/>
      <c r="U10" s="2"/>
      <c r="V10" s="2"/>
      <c r="W10" s="2"/>
      <c r="X10" s="2"/>
    </row>
    <row r="11" spans="1:24" ht="15">
      <c r="A11" s="3" t="s">
        <v>92</v>
      </c>
      <c r="C11" s="4" t="s">
        <v>145</v>
      </c>
      <c r="D11" s="4"/>
      <c r="G11" s="4" t="s">
        <v>146</v>
      </c>
      <c r="H11" s="4"/>
      <c r="K11" s="4" t="s">
        <v>147</v>
      </c>
      <c r="L11" s="4"/>
      <c r="O11" s="4" t="s">
        <v>93</v>
      </c>
      <c r="P11" s="4"/>
      <c r="S11" s="4" t="s">
        <v>148</v>
      </c>
      <c r="T11" s="4"/>
      <c r="W11" s="4" t="s">
        <v>149</v>
      </c>
      <c r="X11" s="4"/>
    </row>
    <row r="13" spans="1:24" ht="15">
      <c r="A13" t="s">
        <v>68</v>
      </c>
      <c r="D13" s="7">
        <v>400000</v>
      </c>
      <c r="E13" s="9">
        <v>-1</v>
      </c>
      <c r="H13" t="s">
        <v>150</v>
      </c>
      <c r="K13" s="11">
        <v>37.7</v>
      </c>
      <c r="L13" s="11"/>
      <c r="P13" t="s">
        <v>151</v>
      </c>
      <c r="S13" s="10">
        <v>9483731</v>
      </c>
      <c r="T13" s="10"/>
      <c r="W13" s="10">
        <v>24033636</v>
      </c>
      <c r="X13" s="10"/>
    </row>
    <row r="14" spans="1:24" ht="15">
      <c r="A14" t="s">
        <v>75</v>
      </c>
      <c r="D14" s="7">
        <v>65000</v>
      </c>
      <c r="E14" s="9">
        <v>-1</v>
      </c>
      <c r="H14" t="s">
        <v>152</v>
      </c>
      <c r="K14" s="11">
        <v>37.7</v>
      </c>
      <c r="L14" s="11"/>
      <c r="P14" t="s">
        <v>151</v>
      </c>
      <c r="S14" s="10">
        <v>1541106</v>
      </c>
      <c r="T14" s="10"/>
      <c r="W14" s="10">
        <v>3905466</v>
      </c>
      <c r="X14" s="10"/>
    </row>
    <row r="15" spans="1:24" ht="15">
      <c r="A15" t="s">
        <v>78</v>
      </c>
      <c r="D15" s="7">
        <v>65000</v>
      </c>
      <c r="E15" s="9">
        <v>-1</v>
      </c>
      <c r="H15" t="s">
        <v>152</v>
      </c>
      <c r="K15" s="11">
        <v>37.7</v>
      </c>
      <c r="L15" s="11"/>
      <c r="P15" t="s">
        <v>151</v>
      </c>
      <c r="S15" s="10">
        <v>1541106</v>
      </c>
      <c r="T15" s="10"/>
      <c r="W15" s="10">
        <v>3905466</v>
      </c>
      <c r="X15" s="10"/>
    </row>
    <row r="16" spans="4:24" ht="15">
      <c r="D16" s="7">
        <v>675</v>
      </c>
      <c r="E16" s="9">
        <v>-2</v>
      </c>
      <c r="H16" t="s">
        <v>153</v>
      </c>
      <c r="K16" s="11">
        <v>37.04</v>
      </c>
      <c r="L16" s="11"/>
      <c r="P16" t="s">
        <v>154</v>
      </c>
      <c r="S16" s="10">
        <v>15724</v>
      </c>
      <c r="T16" s="10"/>
      <c r="W16" s="10">
        <v>39847</v>
      </c>
      <c r="X16" s="10"/>
    </row>
    <row r="17" spans="1:24" ht="15">
      <c r="A17" t="s">
        <v>29</v>
      </c>
      <c r="D17" s="7">
        <v>65000</v>
      </c>
      <c r="E17" s="9">
        <v>-1</v>
      </c>
      <c r="H17" t="s">
        <v>152</v>
      </c>
      <c r="K17" s="11">
        <v>37.7</v>
      </c>
      <c r="L17" s="11"/>
      <c r="P17" t="s">
        <v>151</v>
      </c>
      <c r="S17" s="10">
        <v>1541106</v>
      </c>
      <c r="T17" s="10"/>
      <c r="W17" s="10">
        <v>3905466</v>
      </c>
      <c r="X17" s="10"/>
    </row>
    <row r="18" spans="4:24" ht="15">
      <c r="D18" s="7">
        <v>675</v>
      </c>
      <c r="E18" s="9">
        <v>-2</v>
      </c>
      <c r="H18" t="s">
        <v>153</v>
      </c>
      <c r="K18" s="11">
        <v>37.04</v>
      </c>
      <c r="L18" s="11"/>
      <c r="P18" t="s">
        <v>154</v>
      </c>
      <c r="S18" s="10">
        <v>15724</v>
      </c>
      <c r="T18" s="10"/>
      <c r="W18" s="10">
        <v>39847</v>
      </c>
      <c r="X18" s="10"/>
    </row>
    <row r="19" spans="1:24" ht="15">
      <c r="A19" t="s">
        <v>27</v>
      </c>
      <c r="D19" s="7">
        <v>35000</v>
      </c>
      <c r="E19" s="9">
        <v>-1</v>
      </c>
      <c r="H19" t="s">
        <v>155</v>
      </c>
      <c r="K19" s="11">
        <v>37.7</v>
      </c>
      <c r="L19" s="11"/>
      <c r="P19" t="s">
        <v>151</v>
      </c>
      <c r="S19" s="10">
        <v>829826</v>
      </c>
      <c r="T19" s="10"/>
      <c r="W19" s="10">
        <v>2102943</v>
      </c>
      <c r="X19" s="10"/>
    </row>
    <row r="20" spans="1:24" ht="15">
      <c r="A20" t="s">
        <v>30</v>
      </c>
      <c r="D20" s="7">
        <v>65000</v>
      </c>
      <c r="E20" s="9">
        <v>-1</v>
      </c>
      <c r="H20" t="s">
        <v>152</v>
      </c>
      <c r="K20" s="11">
        <v>37.7</v>
      </c>
      <c r="L20" s="11"/>
      <c r="P20" t="s">
        <v>151</v>
      </c>
      <c r="S20" s="10">
        <v>1541106</v>
      </c>
      <c r="T20" s="10"/>
      <c r="W20" s="10">
        <v>3905466</v>
      </c>
      <c r="X20" s="10"/>
    </row>
  </sheetData>
  <sheetProtection selectLockedCells="1" selectUnlockedCells="1"/>
  <mergeCells count="63">
    <mergeCell ref="A2:F2"/>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X7"/>
    <mergeCell ref="C8:D8"/>
    <mergeCell ref="G8:H8"/>
    <mergeCell ref="K8:L8"/>
    <mergeCell ref="O8:P8"/>
    <mergeCell ref="S8:X8"/>
    <mergeCell ref="C9:D9"/>
    <mergeCell ref="G9:H9"/>
    <mergeCell ref="K9:L9"/>
    <mergeCell ref="O9:P9"/>
    <mergeCell ref="S9:X9"/>
    <mergeCell ref="C10:D10"/>
    <mergeCell ref="G10:H10"/>
    <mergeCell ref="K10:L10"/>
    <mergeCell ref="O10:P10"/>
    <mergeCell ref="S10:X10"/>
    <mergeCell ref="C11:D11"/>
    <mergeCell ref="G11:H11"/>
    <mergeCell ref="K11:L11"/>
    <mergeCell ref="O11:P11"/>
    <mergeCell ref="S11:T11"/>
    <mergeCell ref="W11:X11"/>
    <mergeCell ref="K13:L13"/>
    <mergeCell ref="S13:T13"/>
    <mergeCell ref="W13:X13"/>
    <mergeCell ref="K14:L14"/>
    <mergeCell ref="S14:T14"/>
    <mergeCell ref="W14:X14"/>
    <mergeCell ref="K15:L15"/>
    <mergeCell ref="S15:T15"/>
    <mergeCell ref="W15:X15"/>
    <mergeCell ref="K16:L16"/>
    <mergeCell ref="S16:T16"/>
    <mergeCell ref="W16:X16"/>
    <mergeCell ref="K17:L17"/>
    <mergeCell ref="S17:T17"/>
    <mergeCell ref="W17:X17"/>
    <mergeCell ref="K18:L18"/>
    <mergeCell ref="S18:T18"/>
    <mergeCell ref="W18:X18"/>
    <mergeCell ref="K19:L19"/>
    <mergeCell ref="S19:T19"/>
    <mergeCell ref="W19:X19"/>
    <mergeCell ref="K20:L20"/>
    <mergeCell ref="S20:T20"/>
    <mergeCell ref="W20:X20"/>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Q17"/>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3" width="11.7109375" style="0" customWidth="1"/>
    <col min="14" max="15" width="8.7109375" style="0" customWidth="1"/>
    <col min="16" max="16" width="10.7109375" style="0" customWidth="1"/>
    <col min="17" max="17" width="11.7109375" style="0" customWidth="1"/>
    <col min="18" max="16384" width="8.7109375" style="0" customWidth="1"/>
  </cols>
  <sheetData>
    <row r="2" spans="1:6" ht="15" customHeight="1">
      <c r="A2" s="2" t="s">
        <v>156</v>
      </c>
      <c r="B2" s="2"/>
      <c r="C2" s="2"/>
      <c r="D2" s="2"/>
      <c r="E2" s="2"/>
      <c r="F2" s="2"/>
    </row>
    <row r="5" spans="3:17" ht="39.75" customHeight="1">
      <c r="C5" s="1"/>
      <c r="D5" s="1"/>
      <c r="G5" s="1"/>
      <c r="H5" s="1"/>
      <c r="K5" s="2" t="s">
        <v>157</v>
      </c>
      <c r="L5" s="2"/>
      <c r="M5" s="2"/>
      <c r="O5" s="1"/>
      <c r="P5" s="1"/>
      <c r="Q5" s="1"/>
    </row>
    <row r="6" spans="3:17" ht="39.75" customHeight="1">
      <c r="C6" s="1"/>
      <c r="D6" s="1"/>
      <c r="G6" s="1"/>
      <c r="H6" s="1"/>
      <c r="K6" s="2" t="s">
        <v>158</v>
      </c>
      <c r="L6" s="2"/>
      <c r="M6" s="2"/>
      <c r="O6" s="2" t="s">
        <v>159</v>
      </c>
      <c r="P6" s="2"/>
      <c r="Q6" s="2"/>
    </row>
    <row r="7" spans="3:17" ht="39.75" customHeight="1">
      <c r="C7" s="1"/>
      <c r="D7" s="1"/>
      <c r="G7" s="1"/>
      <c r="H7" s="1"/>
      <c r="K7" s="2" t="s">
        <v>160</v>
      </c>
      <c r="L7" s="2"/>
      <c r="M7" s="2"/>
      <c r="O7" s="2" t="s">
        <v>161</v>
      </c>
      <c r="P7" s="2"/>
      <c r="Q7" s="2"/>
    </row>
    <row r="8" spans="3:17" ht="39.75" customHeight="1">
      <c r="C8" s="1"/>
      <c r="D8" s="1"/>
      <c r="G8" s="2" t="s">
        <v>162</v>
      </c>
      <c r="H8" s="2"/>
      <c r="K8" s="4" t="s">
        <v>163</v>
      </c>
      <c r="L8" s="4"/>
      <c r="M8" s="4"/>
      <c r="O8" s="2" t="s">
        <v>164</v>
      </c>
      <c r="P8" s="2"/>
      <c r="Q8" s="2"/>
    </row>
    <row r="9" spans="3:17" ht="39.75" customHeight="1">
      <c r="C9" s="2" t="s">
        <v>165</v>
      </c>
      <c r="D9" s="2"/>
      <c r="G9" s="2" t="s">
        <v>166</v>
      </c>
      <c r="H9" s="2"/>
      <c r="K9" s="2" t="s">
        <v>167</v>
      </c>
      <c r="L9" s="2"/>
      <c r="M9" s="2"/>
      <c r="O9" s="2" t="s">
        <v>167</v>
      </c>
      <c r="P9" s="2"/>
      <c r="Q9" s="2"/>
    </row>
    <row r="10" spans="1:17" ht="15">
      <c r="A10" s="3" t="s">
        <v>92</v>
      </c>
      <c r="C10" s="4" t="s">
        <v>168</v>
      </c>
      <c r="D10" s="4"/>
      <c r="G10" s="4" t="s">
        <v>169</v>
      </c>
      <c r="H10" s="4"/>
      <c r="K10" s="4" t="s">
        <v>170</v>
      </c>
      <c r="L10" s="4"/>
      <c r="M10" s="4"/>
      <c r="O10" s="4" t="s">
        <v>170</v>
      </c>
      <c r="P10" s="4"/>
      <c r="Q10" s="4"/>
    </row>
    <row r="12" spans="1:17" ht="15">
      <c r="A12" t="s">
        <v>68</v>
      </c>
      <c r="D12" s="7">
        <v>95000</v>
      </c>
      <c r="H12" s="7">
        <v>2854525</v>
      </c>
      <c r="L12" s="7">
        <v>2105630</v>
      </c>
      <c r="M12" t="s">
        <v>171</v>
      </c>
      <c r="P12" s="7">
        <v>25307275</v>
      </c>
      <c r="Q12" t="s">
        <v>172</v>
      </c>
    </row>
    <row r="13" spans="1:17" ht="15">
      <c r="A13" t="s">
        <v>75</v>
      </c>
      <c r="D13" t="s">
        <v>74</v>
      </c>
      <c r="H13" t="s">
        <v>74</v>
      </c>
      <c r="L13" s="7">
        <v>340456</v>
      </c>
      <c r="M13" t="s">
        <v>173</v>
      </c>
      <c r="P13" s="7">
        <v>3445252</v>
      </c>
      <c r="Q13" t="s">
        <v>174</v>
      </c>
    </row>
    <row r="14" spans="1:17" ht="15">
      <c r="A14" t="s">
        <v>78</v>
      </c>
      <c r="D14" t="s">
        <v>74</v>
      </c>
      <c r="H14" t="s">
        <v>74</v>
      </c>
      <c r="L14" s="7">
        <v>457676</v>
      </c>
      <c r="M14" t="s">
        <v>175</v>
      </c>
      <c r="P14" s="7">
        <v>7099190</v>
      </c>
      <c r="Q14" t="s">
        <v>176</v>
      </c>
    </row>
    <row r="15" spans="1:17" ht="15">
      <c r="A15" t="s">
        <v>29</v>
      </c>
      <c r="D15" s="7">
        <v>50000</v>
      </c>
      <c r="H15" s="7">
        <v>1685750</v>
      </c>
      <c r="L15" s="7">
        <v>497572</v>
      </c>
      <c r="M15" t="s">
        <v>175</v>
      </c>
      <c r="P15" s="7">
        <v>8158590</v>
      </c>
      <c r="Q15" t="s">
        <v>176</v>
      </c>
    </row>
    <row r="16" spans="1:17" ht="15">
      <c r="A16" t="s">
        <v>27</v>
      </c>
      <c r="D16" s="7">
        <v>11051</v>
      </c>
      <c r="H16" s="7">
        <v>313117</v>
      </c>
      <c r="L16" s="7">
        <v>173097</v>
      </c>
      <c r="M16" t="s">
        <v>177</v>
      </c>
      <c r="P16" s="7">
        <v>1223205</v>
      </c>
      <c r="Q16" t="s">
        <v>178</v>
      </c>
    </row>
    <row r="17" spans="1:17" ht="15">
      <c r="A17" t="s">
        <v>30</v>
      </c>
      <c r="D17" s="7">
        <v>15000</v>
      </c>
      <c r="H17" s="7">
        <v>462675</v>
      </c>
      <c r="L17" s="7">
        <v>243263</v>
      </c>
      <c r="M17" t="s">
        <v>179</v>
      </c>
      <c r="P17" s="7">
        <v>1233400</v>
      </c>
      <c r="Q17" t="s">
        <v>176</v>
      </c>
    </row>
  </sheetData>
  <sheetProtection selectLockedCells="1" selectUnlockedCells="1"/>
  <mergeCells count="25">
    <mergeCell ref="A2:F2"/>
    <mergeCell ref="C5:D5"/>
    <mergeCell ref="G5:H5"/>
    <mergeCell ref="K5:M5"/>
    <mergeCell ref="O5:Q5"/>
    <mergeCell ref="C6:D6"/>
    <mergeCell ref="G6:H6"/>
    <mergeCell ref="K6:M6"/>
    <mergeCell ref="O6:Q6"/>
    <mergeCell ref="C7:D7"/>
    <mergeCell ref="G7:H7"/>
    <mergeCell ref="K7:M7"/>
    <mergeCell ref="O7:Q7"/>
    <mergeCell ref="C8:D8"/>
    <mergeCell ref="G8:H8"/>
    <mergeCell ref="K8:M8"/>
    <mergeCell ref="O8:Q8"/>
    <mergeCell ref="C9:D9"/>
    <mergeCell ref="G9:H9"/>
    <mergeCell ref="K9:M9"/>
    <mergeCell ref="O9:Q9"/>
    <mergeCell ref="C10:D10"/>
    <mergeCell ref="G10:H10"/>
    <mergeCell ref="K10:M10"/>
    <mergeCell ref="O10:Q10"/>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T17"/>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2" t="s">
        <v>180</v>
      </c>
      <c r="B2" s="2"/>
      <c r="C2" s="2"/>
      <c r="D2" s="2"/>
      <c r="E2" s="2"/>
      <c r="F2" s="2"/>
    </row>
    <row r="5" spans="3:20" ht="15">
      <c r="C5" s="4" t="s">
        <v>181</v>
      </c>
      <c r="D5" s="4"/>
      <c r="E5" s="4"/>
      <c r="F5" s="4"/>
      <c r="G5" s="4"/>
      <c r="H5" s="4"/>
      <c r="I5" s="4"/>
      <c r="J5" s="4"/>
      <c r="K5" s="4"/>
      <c r="L5" s="4"/>
      <c r="M5" s="4"/>
      <c r="N5" s="4"/>
      <c r="O5" s="4"/>
      <c r="P5" s="4"/>
      <c r="Q5" s="4"/>
      <c r="R5" s="4"/>
      <c r="S5" s="4"/>
      <c r="T5" s="4"/>
    </row>
    <row r="6" spans="1:20" ht="15">
      <c r="A6" s="3" t="s">
        <v>182</v>
      </c>
      <c r="C6" s="13">
        <v>15</v>
      </c>
      <c r="D6" s="13"/>
      <c r="G6" s="13">
        <v>20</v>
      </c>
      <c r="H6" s="13"/>
      <c r="K6" s="13">
        <v>25</v>
      </c>
      <c r="L6" s="13"/>
      <c r="O6" s="13">
        <v>30</v>
      </c>
      <c r="P6" s="13"/>
      <c r="S6" s="13">
        <v>35</v>
      </c>
      <c r="T6" s="13"/>
    </row>
    <row r="8" spans="1:20" ht="15">
      <c r="A8" s="14">
        <v>125000</v>
      </c>
      <c r="C8" s="10">
        <v>35756</v>
      </c>
      <c r="D8" s="10"/>
      <c r="G8" s="10">
        <v>44695</v>
      </c>
      <c r="H8" s="10"/>
      <c r="K8" s="10">
        <v>53634</v>
      </c>
      <c r="L8" s="10"/>
      <c r="O8" s="10">
        <v>62573</v>
      </c>
      <c r="P8" s="10"/>
      <c r="S8" s="10">
        <v>71512</v>
      </c>
      <c r="T8" s="10"/>
    </row>
    <row r="9" spans="1:20" ht="15">
      <c r="A9" s="7">
        <v>150000</v>
      </c>
      <c r="D9" s="7">
        <v>44089</v>
      </c>
      <c r="H9" s="7">
        <v>55112</v>
      </c>
      <c r="L9" s="7">
        <v>66134</v>
      </c>
      <c r="P9" s="7">
        <v>77156</v>
      </c>
      <c r="T9" s="7">
        <v>88179</v>
      </c>
    </row>
    <row r="10" spans="1:20" ht="15">
      <c r="A10" s="7">
        <v>175000</v>
      </c>
      <c r="D10" s="7">
        <v>52423</v>
      </c>
      <c r="H10" s="7">
        <v>65528</v>
      </c>
      <c r="L10" s="7">
        <v>78634</v>
      </c>
      <c r="P10" s="7">
        <v>91740</v>
      </c>
      <c r="T10" s="7">
        <v>104845</v>
      </c>
    </row>
    <row r="11" spans="1:20" ht="15">
      <c r="A11" s="7">
        <v>200000</v>
      </c>
      <c r="D11" s="7">
        <v>60756</v>
      </c>
      <c r="H11" s="7">
        <v>75945</v>
      </c>
      <c r="L11" s="7">
        <v>91134</v>
      </c>
      <c r="P11" s="7">
        <v>106323</v>
      </c>
      <c r="T11" s="7">
        <v>121512</v>
      </c>
    </row>
    <row r="12" spans="1:20" ht="15">
      <c r="A12" s="7">
        <v>225000</v>
      </c>
      <c r="D12" s="7">
        <v>69089</v>
      </c>
      <c r="H12" s="7">
        <v>86362</v>
      </c>
      <c r="L12" s="7">
        <v>103634</v>
      </c>
      <c r="P12" s="7">
        <v>120906</v>
      </c>
      <c r="T12" s="7">
        <v>138179</v>
      </c>
    </row>
    <row r="13" spans="1:20" ht="15">
      <c r="A13" s="7">
        <v>250000</v>
      </c>
      <c r="D13" s="7">
        <v>77423</v>
      </c>
      <c r="H13" s="7">
        <v>96778</v>
      </c>
      <c r="L13" s="7">
        <v>116134</v>
      </c>
      <c r="P13" s="7">
        <v>135490</v>
      </c>
      <c r="T13" s="7">
        <v>154845</v>
      </c>
    </row>
    <row r="14" spans="1:20" ht="15">
      <c r="A14" s="7">
        <v>300000</v>
      </c>
      <c r="D14" s="7">
        <v>94089</v>
      </c>
      <c r="H14" s="7">
        <v>117612</v>
      </c>
      <c r="L14" s="7">
        <v>141134</v>
      </c>
      <c r="P14" s="7">
        <v>164656</v>
      </c>
      <c r="T14" s="7">
        <v>188179</v>
      </c>
    </row>
    <row r="15" spans="1:20" ht="15">
      <c r="A15" s="7">
        <v>400000</v>
      </c>
      <c r="D15" s="7">
        <v>127423</v>
      </c>
      <c r="H15" s="7">
        <v>159278</v>
      </c>
      <c r="L15" s="7">
        <v>191134</v>
      </c>
      <c r="P15" s="7">
        <v>222990</v>
      </c>
      <c r="T15" s="7">
        <v>254845</v>
      </c>
    </row>
    <row r="16" spans="1:20" ht="15">
      <c r="A16" s="7">
        <v>450000</v>
      </c>
      <c r="D16" s="7">
        <v>144089</v>
      </c>
      <c r="H16" s="7">
        <v>180112</v>
      </c>
      <c r="L16" s="7">
        <v>216134</v>
      </c>
      <c r="P16" s="7">
        <v>252156</v>
      </c>
      <c r="T16" s="7">
        <v>288179</v>
      </c>
    </row>
    <row r="17" spans="1:20" ht="15">
      <c r="A17" s="7">
        <v>500000</v>
      </c>
      <c r="D17" s="7">
        <v>160756</v>
      </c>
      <c r="H17" s="7">
        <v>200945</v>
      </c>
      <c r="L17" s="7">
        <v>241134</v>
      </c>
      <c r="P17" s="7">
        <v>281323</v>
      </c>
      <c r="T17" s="7">
        <v>321512</v>
      </c>
    </row>
  </sheetData>
  <sheetProtection selectLockedCells="1" selectUnlockedCells="1"/>
  <mergeCells count="12">
    <mergeCell ref="A2:F2"/>
    <mergeCell ref="C5:T5"/>
    <mergeCell ref="C6:D6"/>
    <mergeCell ref="G6:H6"/>
    <mergeCell ref="K6:L6"/>
    <mergeCell ref="O6:P6"/>
    <mergeCell ref="S6:T6"/>
    <mergeCell ref="C8:D8"/>
    <mergeCell ref="G8:H8"/>
    <mergeCell ref="K8:L8"/>
    <mergeCell ref="O8:P8"/>
    <mergeCell ref="S8:T8"/>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2019-12-07T20:36:02Z</dcterms:created>
  <dcterms:modified xsi:type="dcterms:W3CDTF">2019-12-07T20:36:02Z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